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2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I99" l="1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B7" i="63" s="1"/>
  <c r="AJ7" i="14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B11" i="63" s="1"/>
  <c r="AJ11" i="14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B15" i="63" s="1"/>
  <c r="AJ15" i="14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B19" i="63" s="1"/>
  <c r="AJ19" i="14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B23" i="63" s="1"/>
  <c r="AJ23" i="14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B31" i="63" s="1"/>
  <c r="AJ31" i="14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B35" i="63" s="1"/>
  <c r="AJ35" i="14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B39" i="63" s="1"/>
  <c r="AJ39" i="14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B55" i="63" s="1"/>
  <c r="AJ55" i="14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B59" i="63" s="1"/>
  <c r="AJ59" i="14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B63" i="63" s="1"/>
  <c r="AJ63" i="14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B67" i="63" s="1"/>
  <c r="AJ67" i="14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B71" i="63" s="1"/>
  <c r="AJ71" i="14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B75" i="63" s="1"/>
  <c r="AJ75" i="14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B79" i="63" s="1"/>
  <c r="AJ79" i="14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B83" i="63" s="1"/>
  <c r="AJ83" i="14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AA97" i="63" s="1"/>
  <c r="X98" i="14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Y6"/>
  <c r="Z6"/>
  <c r="AA6"/>
  <c r="Y7"/>
  <c r="Z7"/>
  <c r="Y8"/>
  <c r="Z8"/>
  <c r="AA8"/>
  <c r="AB8"/>
  <c r="Y9"/>
  <c r="Z9"/>
  <c r="Y10"/>
  <c r="Z10"/>
  <c r="AA10"/>
  <c r="Y11"/>
  <c r="Z11"/>
  <c r="Y12"/>
  <c r="Z12"/>
  <c r="AA12"/>
  <c r="AB12"/>
  <c r="Y13"/>
  <c r="Z13"/>
  <c r="Y14"/>
  <c r="Z14"/>
  <c r="AA14"/>
  <c r="Y15"/>
  <c r="Z15"/>
  <c r="Y16"/>
  <c r="Z16"/>
  <c r="AA16"/>
  <c r="AB16"/>
  <c r="Y17"/>
  <c r="Z17"/>
  <c r="Y18"/>
  <c r="Z18"/>
  <c r="AA18"/>
  <c r="Y19"/>
  <c r="Z19"/>
  <c r="Y20"/>
  <c r="Z20"/>
  <c r="AA20"/>
  <c r="AB20"/>
  <c r="Y21"/>
  <c r="Z21"/>
  <c r="Y22"/>
  <c r="Z22"/>
  <c r="AA22"/>
  <c r="Y23"/>
  <c r="Z23"/>
  <c r="Y24"/>
  <c r="Z24"/>
  <c r="AA24"/>
  <c r="AB24"/>
  <c r="Y25"/>
  <c r="Z25"/>
  <c r="Y26"/>
  <c r="Z26"/>
  <c r="AA26"/>
  <c r="Y27"/>
  <c r="Z27"/>
  <c r="Y28"/>
  <c r="Z28"/>
  <c r="AA28"/>
  <c r="AB28"/>
  <c r="Y29"/>
  <c r="Z29"/>
  <c r="Y30"/>
  <c r="Z30"/>
  <c r="AA30"/>
  <c r="Y31"/>
  <c r="Z31"/>
  <c r="Y32"/>
  <c r="Z32"/>
  <c r="AA32"/>
  <c r="AB32"/>
  <c r="Y33"/>
  <c r="Z33"/>
  <c r="Y34"/>
  <c r="Z34"/>
  <c r="AA34"/>
  <c r="Y35"/>
  <c r="Z35"/>
  <c r="Y36"/>
  <c r="Z36"/>
  <c r="AA36"/>
  <c r="AB36"/>
  <c r="Y37"/>
  <c r="Z37"/>
  <c r="Y38"/>
  <c r="Z38"/>
  <c r="AA38"/>
  <c r="Y39"/>
  <c r="Z39"/>
  <c r="Y40"/>
  <c r="Z40"/>
  <c r="AA40"/>
  <c r="AB40"/>
  <c r="Y41"/>
  <c r="Z41"/>
  <c r="Y42"/>
  <c r="Z42"/>
  <c r="AA42"/>
  <c r="Y43"/>
  <c r="Z43"/>
  <c r="Y44"/>
  <c r="Z44"/>
  <c r="AA44"/>
  <c r="AB44"/>
  <c r="Y45"/>
  <c r="Z45"/>
  <c r="Y46"/>
  <c r="Z46"/>
  <c r="AA46"/>
  <c r="Y47"/>
  <c r="Z47"/>
  <c r="Y48"/>
  <c r="Z48"/>
  <c r="AA48"/>
  <c r="AB48"/>
  <c r="Y49"/>
  <c r="Z49"/>
  <c r="Y50"/>
  <c r="Z50"/>
  <c r="AA50"/>
  <c r="Y51"/>
  <c r="Z51"/>
  <c r="Y52"/>
  <c r="Z52"/>
  <c r="AA52"/>
  <c r="AB52"/>
  <c r="Y53"/>
  <c r="Z53"/>
  <c r="Y54"/>
  <c r="Z54"/>
  <c r="AA54"/>
  <c r="Y55"/>
  <c r="Z55"/>
  <c r="Y56"/>
  <c r="Z56"/>
  <c r="AA56"/>
  <c r="AB56"/>
  <c r="Y57"/>
  <c r="Z57"/>
  <c r="Y58"/>
  <c r="Z58"/>
  <c r="AA58"/>
  <c r="Y59"/>
  <c r="Z59"/>
  <c r="Y60"/>
  <c r="Z60"/>
  <c r="AA60"/>
  <c r="AB60"/>
  <c r="Y61"/>
  <c r="Z61"/>
  <c r="Y62"/>
  <c r="Z62"/>
  <c r="AA62"/>
  <c r="Y63"/>
  <c r="Z63"/>
  <c r="Y64"/>
  <c r="Z64"/>
  <c r="AA64"/>
  <c r="AB64"/>
  <c r="Y65"/>
  <c r="Z65"/>
  <c r="Y66"/>
  <c r="Z66"/>
  <c r="AA66"/>
  <c r="Y67"/>
  <c r="Z67"/>
  <c r="Y68"/>
  <c r="Z68"/>
  <c r="AA68"/>
  <c r="AB68"/>
  <c r="Y69"/>
  <c r="Z69"/>
  <c r="Y70"/>
  <c r="Z70"/>
  <c r="AA70"/>
  <c r="Y71"/>
  <c r="Z71"/>
  <c r="Y72"/>
  <c r="Z72"/>
  <c r="AA72"/>
  <c r="AB72"/>
  <c r="Y73"/>
  <c r="Z73"/>
  <c r="Y74"/>
  <c r="Z74"/>
  <c r="AA74"/>
  <c r="Y75"/>
  <c r="Z75"/>
  <c r="Y76"/>
  <c r="Z76"/>
  <c r="AA76"/>
  <c r="AB76"/>
  <c r="Y77"/>
  <c r="Z77"/>
  <c r="Y78"/>
  <c r="Z78"/>
  <c r="AA78"/>
  <c r="Y79"/>
  <c r="Z79"/>
  <c r="Y80"/>
  <c r="Z80"/>
  <c r="AA80"/>
  <c r="AB80"/>
  <c r="Y81"/>
  <c r="Z81"/>
  <c r="Y82"/>
  <c r="Z82"/>
  <c r="AA82"/>
  <c r="Y83"/>
  <c r="Z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Y94"/>
  <c r="Z94"/>
  <c r="AA94"/>
  <c r="Y95"/>
  <c r="Z95"/>
  <c r="Y96"/>
  <c r="Z96"/>
  <c r="AA96"/>
  <c r="AB96"/>
  <c r="Y97"/>
  <c r="Z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K99"/>
  <c r="AB51" i="63"/>
  <c r="AB47"/>
  <c r="AB43"/>
  <c r="AB27"/>
  <c r="AB69" i="61"/>
  <c r="AB58"/>
  <c r="AB22"/>
  <c r="AA95" i="63"/>
  <c r="AA93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31"/>
  <c r="AA29"/>
  <c r="AA27"/>
  <c r="AA25"/>
  <c r="AA23"/>
  <c r="AA21"/>
  <c r="AA19"/>
  <c r="AA17"/>
  <c r="AA15"/>
  <c r="AA13"/>
  <c r="AA11"/>
  <c r="AA9"/>
  <c r="AA7"/>
  <c r="AA5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4" l="1"/>
  <c r="F30" i="62"/>
  <c r="F96" i="5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O70" s="1"/>
  <c r="N71"/>
  <c r="N74"/>
  <c r="N75"/>
  <c r="N78"/>
  <c r="O78" s="1"/>
  <c r="N79"/>
  <c r="N82"/>
  <c r="N83"/>
  <c r="N86"/>
  <c r="O86" s="1"/>
  <c r="N87"/>
  <c r="O87" s="1"/>
  <c r="N90"/>
  <c r="N91"/>
  <c r="O91" s="1"/>
  <c r="N95"/>
  <c r="O95" s="1"/>
  <c r="N4" i="56"/>
  <c r="N8"/>
  <c r="N12"/>
  <c r="N16"/>
  <c r="N20"/>
  <c r="N24"/>
  <c r="N28"/>
  <c r="O28" s="1"/>
  <c r="N32"/>
  <c r="N36"/>
  <c r="O36" s="1"/>
  <c r="N40"/>
  <c r="N44"/>
  <c r="O44" s="1"/>
  <c r="N48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V87"/>
  <c r="V98"/>
  <c r="O98"/>
  <c r="O10" i="56"/>
  <c r="V19"/>
  <c r="O19"/>
  <c r="V24"/>
  <c r="V26"/>
  <c r="O26"/>
  <c r="V35"/>
  <c r="O35"/>
  <c r="V40"/>
  <c r="V42"/>
  <c r="V51"/>
  <c r="O51"/>
  <c r="N8" i="55"/>
  <c r="F9"/>
  <c r="I99"/>
  <c r="M99"/>
  <c r="G10"/>
  <c r="N12"/>
  <c r="O12" s="1"/>
  <c r="F13"/>
  <c r="V22"/>
  <c r="N28"/>
  <c r="O28" s="1"/>
  <c r="F29"/>
  <c r="N44"/>
  <c r="O44" s="1"/>
  <c r="F45"/>
  <c r="N60"/>
  <c r="F61"/>
  <c r="O72"/>
  <c r="O80"/>
  <c r="O92"/>
  <c r="O13" i="56"/>
  <c r="O29"/>
  <c r="O45"/>
  <c r="O57"/>
  <c r="O73"/>
  <c r="V3" i="55"/>
  <c r="V62"/>
  <c r="V74"/>
  <c r="V94"/>
  <c r="O94"/>
  <c r="V6" i="56"/>
  <c r="O6"/>
  <c r="V15"/>
  <c r="O15"/>
  <c r="V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V83"/>
  <c r="V91"/>
  <c r="V94"/>
  <c r="V12" i="55"/>
  <c r="O17"/>
  <c r="V17"/>
  <c r="V28"/>
  <c r="V44"/>
  <c r="V90"/>
  <c r="V95"/>
  <c r="V11" i="56"/>
  <c r="O11"/>
  <c r="V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O51"/>
  <c r="N52"/>
  <c r="O52" s="1"/>
  <c r="F53"/>
  <c r="O68"/>
  <c r="O76"/>
  <c r="O84"/>
  <c r="O5" i="56"/>
  <c r="O21"/>
  <c r="O37"/>
  <c r="O53"/>
  <c r="O61"/>
  <c r="O69"/>
  <c r="O77"/>
  <c r="V70" i="55"/>
  <c r="V78"/>
  <c r="V86"/>
  <c r="V91"/>
  <c r="V7" i="56"/>
  <c r="O7"/>
  <c r="V14"/>
  <c r="O14"/>
  <c r="V23"/>
  <c r="O23"/>
  <c r="V28"/>
  <c r="V30"/>
  <c r="O30"/>
  <c r="V39"/>
  <c r="O39"/>
  <c r="V44"/>
  <c r="V46"/>
  <c r="V55"/>
  <c r="V58"/>
  <c r="O58"/>
  <c r="V63"/>
  <c r="V66"/>
  <c r="O66"/>
  <c r="V71"/>
  <c r="V74"/>
  <c r="O74"/>
  <c r="V79"/>
  <c r="V82"/>
  <c r="V87"/>
  <c r="V90"/>
  <c r="V95"/>
  <c r="O95"/>
  <c r="V98"/>
  <c r="J99" i="55"/>
  <c r="O7"/>
  <c r="N24"/>
  <c r="O24" s="1"/>
  <c r="N40"/>
  <c r="O40" s="1"/>
  <c r="N56"/>
  <c r="O56" s="1"/>
  <c r="O63"/>
  <c r="O71"/>
  <c r="O96"/>
  <c r="O56" i="56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68" i="55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78"/>
  <c r="V94"/>
  <c r="N3" i="56"/>
  <c r="G88" i="57"/>
  <c r="N90"/>
  <c r="F91"/>
  <c r="K99" i="58"/>
  <c r="U99"/>
  <c r="F9"/>
  <c r="F17"/>
  <c r="O26"/>
  <c r="V74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D99" i="55" l="1"/>
  <c r="G59" i="58"/>
  <c r="V59" s="1"/>
  <c r="G27"/>
  <c r="G11"/>
  <c r="V11" s="1"/>
  <c r="O98" i="56"/>
  <c r="O24"/>
  <c r="O66" i="55"/>
  <c r="O78" i="56"/>
  <c r="O42"/>
  <c r="O22"/>
  <c r="O65"/>
  <c r="O30" i="58"/>
  <c r="O9"/>
  <c r="O59"/>
  <c r="O11" i="57"/>
  <c r="O93" i="56"/>
  <c r="O9"/>
  <c r="O46"/>
  <c r="O74" i="55"/>
  <c r="O80" i="56"/>
  <c r="O97"/>
  <c r="O89"/>
  <c r="O85"/>
  <c r="O81"/>
  <c r="O25"/>
  <c r="G64" i="55"/>
  <c r="G58"/>
  <c r="G50"/>
  <c r="O50" s="1"/>
  <c r="G42"/>
  <c r="V42" s="1"/>
  <c r="G26"/>
  <c r="V26" s="1"/>
  <c r="G6"/>
  <c r="O86" i="56"/>
  <c r="O18"/>
  <c r="G8"/>
  <c r="V8" s="1"/>
  <c r="E99"/>
  <c r="G4"/>
  <c r="V4" s="1"/>
  <c r="O96"/>
  <c r="O94"/>
  <c r="O90"/>
  <c r="O82"/>
  <c r="O48"/>
  <c r="O40"/>
  <c r="O60" i="55"/>
  <c r="O46"/>
  <c r="O30"/>
  <c r="O9"/>
  <c r="E99"/>
  <c r="O90"/>
  <c r="O82"/>
  <c r="O62"/>
  <c r="O38"/>
  <c r="O22"/>
  <c r="O11"/>
  <c r="G91" i="58"/>
  <c r="G43"/>
  <c r="V42"/>
  <c r="O41"/>
  <c r="O25"/>
  <c r="V65"/>
  <c r="G70" i="57"/>
  <c r="V70" s="1"/>
  <c r="G54"/>
  <c r="V54" s="1"/>
  <c r="G38"/>
  <c r="V38" s="1"/>
  <c r="G30"/>
  <c r="V30" s="1"/>
  <c r="G9"/>
  <c r="V9" s="1"/>
  <c r="V97" i="58"/>
  <c r="O93"/>
  <c r="O81"/>
  <c r="G75"/>
  <c r="O57"/>
  <c r="E99"/>
  <c r="V77"/>
  <c r="O66"/>
  <c r="V61"/>
  <c r="O53"/>
  <c r="O45"/>
  <c r="V37"/>
  <c r="O29"/>
  <c r="O17"/>
  <c r="D99"/>
  <c r="G94" i="57"/>
  <c r="V94" s="1"/>
  <c r="G78"/>
  <c r="V78" s="1"/>
  <c r="G62"/>
  <c r="V62" s="1"/>
  <c r="G46"/>
  <c r="V46" s="1"/>
  <c r="O44"/>
  <c r="G25"/>
  <c r="V25" s="1"/>
  <c r="G14"/>
  <c r="V14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N99" i="58"/>
  <c r="N99" i="57"/>
  <c r="O8" i="55"/>
  <c r="V50"/>
  <c r="V34"/>
  <c r="O34"/>
  <c r="V18"/>
  <c r="O18"/>
  <c r="O58"/>
  <c r="V58"/>
  <c r="N99" i="61"/>
  <c r="O10" i="55"/>
  <c r="V10"/>
  <c r="F99" i="57"/>
  <c r="O80"/>
  <c r="V80"/>
  <c r="O6" i="55"/>
  <c r="V6"/>
  <c r="O26"/>
  <c r="V27" i="58" l="1"/>
  <c r="O27"/>
  <c r="O30" i="57"/>
  <c r="O70"/>
  <c r="O38"/>
  <c r="O54"/>
  <c r="O78"/>
  <c r="O5"/>
  <c r="O94"/>
  <c r="O4" i="56"/>
  <c r="V64" i="55"/>
  <c r="O64"/>
  <c r="O8" i="56"/>
  <c r="O12"/>
  <c r="O49" i="55"/>
  <c r="O91" i="58"/>
  <c r="V91"/>
  <c r="V43"/>
  <c r="O43"/>
  <c r="O46" i="57"/>
  <c r="O25"/>
  <c r="O77"/>
  <c r="O62"/>
  <c r="O14"/>
  <c r="V13"/>
  <c r="O75" i="58"/>
  <c r="V75"/>
  <c r="O56"/>
  <c r="V53" i="57"/>
  <c r="V45"/>
  <c r="O61"/>
  <c r="O21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BF24"/>
  <c r="BF96"/>
  <c r="DH96" s="1"/>
  <c r="D96" i="40" s="1"/>
  <c r="BF56" i="54"/>
  <c r="BF42"/>
  <c r="BF32"/>
  <c r="DH32" s="1"/>
  <c r="D32" i="40" s="1"/>
  <c r="BF28" i="54"/>
  <c r="BF16"/>
  <c r="BF14"/>
  <c r="DH14" s="1"/>
  <c r="D14" i="40" s="1"/>
  <c r="AY96" i="54"/>
  <c r="AY93"/>
  <c r="AY70"/>
  <c r="AY67"/>
  <c r="AY24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BT41"/>
  <c r="BT43"/>
  <c r="DJ43" s="1"/>
  <c r="F43" i="40" s="1"/>
  <c r="DA44" i="5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CZ78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BF91"/>
  <c r="BF92"/>
  <c r="DJ92"/>
  <c r="F92" i="40" s="1"/>
  <c r="BF97" i="54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J15"/>
  <c r="F15" i="40" s="1"/>
  <c r="AY17" i="54"/>
  <c r="AY19"/>
  <c r="DJ19"/>
  <c r="F19" i="40" s="1"/>
  <c r="AY29" i="54"/>
  <c r="DH29"/>
  <c r="D29" i="40" s="1"/>
  <c r="AY32" i="54"/>
  <c r="AY40"/>
  <c r="DG40" s="1"/>
  <c r="C40" i="40" s="1"/>
  <c r="CE40" i="54"/>
  <c r="AY45"/>
  <c r="DG45" s="1"/>
  <c r="C45" i="40" s="1"/>
  <c r="AY47" i="54"/>
  <c r="DG47" s="1"/>
  <c r="C47" i="40" s="1"/>
  <c r="AY48" i="54"/>
  <c r="AY58"/>
  <c r="AY62"/>
  <c r="DI62"/>
  <c r="E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AY28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DI71" i="54"/>
  <c r="E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5" i="54" l="1"/>
  <c r="DD38"/>
  <c r="DD20"/>
  <c r="DD71"/>
  <c r="DD55"/>
  <c r="CW16"/>
  <c r="CW15"/>
  <c r="DK6"/>
  <c r="DK5"/>
  <c r="CP44"/>
  <c r="CP35"/>
  <c r="CI17"/>
  <c r="CB30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G3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3" i="28" l="1"/>
  <c r="AE99" s="1"/>
  <c r="AE99" i="29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4" s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<sst xmlns="http://schemas.openxmlformats.org/spreadsheetml/2006/main" count="8383" uniqueCount="513">
  <si>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</si>
  <si>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</si>
  <si>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</si>
  <si>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</si>
  <si>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</si>
  <si>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</si>
  <si>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</si>
  <si>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</si>
  <si>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</si>
  <si>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</si>
  <si>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</si>
  <si>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</si>
  <si>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</si>
  <si>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</si>
  <si>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</si>
  <si>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</si>
  <si>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</si>
  <si>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</si>
  <si>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</si>
  <si>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</si>
  <si>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</si>
  <si>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</si>
  <si>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</si>
  <si>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</si>
  <si>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</si>
  <si>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</si>
  <si>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</si>
  <si>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</si>
  <si>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</si>
  <si>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</si>
  <si>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</si>
  <si>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</si>
  <si>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</si>
  <si>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</si>
  <si>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</si>
  <si>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</si>
  <si>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</si>
  <si>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</si>
  <si>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</si>
  <si>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</si>
  <si>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</si>
  <si>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</si>
  <si>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</si>
  <si>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</si>
  <si>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</si>
  <si>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</si>
  <si>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</si>
  <si>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</si>
  <si>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</si>
  <si>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</si>
  <si>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</si>
  <si>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</si>
  <si>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</si>
  <si>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</si>
  <si>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</si>
  <si>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</si>
  <si>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</si>
  <si>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</si>
  <si>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</si>
  <si>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</si>
  <si>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</si>
  <si>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</si>
  <si>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</si>
  <si>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</si>
  <si>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</si>
  <si>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</si>
  <si>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</si>
  <si>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</si>
  <si>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</si>
  <si>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</si>
  <si>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</si>
  <si>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</si>
  <si>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</si>
  <si>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</si>
  <si>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</si>
  <si>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</si>
  <si>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</si>
  <si>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</si>
  <si>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</si>
  <si>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</si>
  <si>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</si>
  <si>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</si>
  <si>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</si>
  <si>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</si>
  <si>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</si>
  <si>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</si>
  <si>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</si>
  <si>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</si>
  <si>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</si>
  <si>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</si>
  <si>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</si>
  <si>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</si>
  <si>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</si>
  <si>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</si>
  <si>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</si>
  <si>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</si>
  <si>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</si>
  <si>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</si>
  <si>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</si>
  <si>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</si>
  <si>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</si>
  <si>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</si>
  <si>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</si>
  <si>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</si>
  <si>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</si>
  <si>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</si>
  <si>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</si>
  <si>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</si>
  <si>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</si>
  <si>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</si>
  <si>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</si>
  <si>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</si>
  <si>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</si>
  <si>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</si>
  <si>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</si>
  <si>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</si>
  <si>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</si>
  <si>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</si>
  <si>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</si>
  <si>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</si>
  <si>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</si>
  <si>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</si>
  <si>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</si>
  <si>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</si>
  <si>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</si>
  <si>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</si>
  <si>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</si>
  <si>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</si>
  <si>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</si>
  <si>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</si>
  <si>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</si>
  <si>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</si>
  <si>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</si>
  <si>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</si>
  <si>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</si>
  <si>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</si>
  <si>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</si>
  <si>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</si>
  <si>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</si>
  <si>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</si>
  <si>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</si>
  <si>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</si>
  <si>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</si>
  <si>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</si>
  <si>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</si>
  <si>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</si>
  <si>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</si>
  <si>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</si>
  <si>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</si>
  <si>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</si>
  <si>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</si>
  <si>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</si>
  <si>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</si>
  <si>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</si>
  <si>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</si>
  <si>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</si>
  <si>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</si>
  <si>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</si>
  <si>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</si>
  <si>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</si>
  <si>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</si>
  <si>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</si>
  <si>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</si>
  <si>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</si>
  <si>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</si>
  <si>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</si>
  <si>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</si>
  <si>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</si>
  <si>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</si>
  <si>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</si>
  <si>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</si>
  <si>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</si>
  <si>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</si>
  <si>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</si>
  <si>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</si>
  <si>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</si>
  <si>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</si>
  <si>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</si>
  <si>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</si>
  <si>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</si>
  <si>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</si>
  <si>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</si>
  <si>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</si>
  <si>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</si>
  <si>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</si>
  <si>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</si>
  <si>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</si>
  <si>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</si>
  <si>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</si>
  <si>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</si>
  <si>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</si>
  <si>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</si>
  <si>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</si>
  <si>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</si>
  <si>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</si>
  <si>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</si>
  <si>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</si>
  <si>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</si>
  <si>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</si>
  <si>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</si>
  <si>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</si>
  <si>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</si>
  <si>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</si>
  <si>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</si>
  <si>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</si>
  <si>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</si>
  <si>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</si>
  <si>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</si>
  <si>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</si>
  <si>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</si>
  <si>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</si>
  <si>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</si>
  <si>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</si>
  <si>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</si>
  <si>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</si>
  <si>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</si>
  <si>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</si>
  <si>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</si>
  <si>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</si>
  <si>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</si>
  <si>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</si>
  <si>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</si>
  <si>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</si>
  <si>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</si>
  <si>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</si>
  <si>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</si>
  <si>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</si>
  <si>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</si>
  <si>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</si>
  <si>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</si>
  <si>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</si>
  <si>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</si>
  <si>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</si>
  <si>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</si>
  <si>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</si>
  <si>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</si>
  <si>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</si>
  <si>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</si>
  <si>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</si>
  <si>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</si>
  <si>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</si>
  <si>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</si>
  <si>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</si>
  <si>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</si>
  <si>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</si>
  <si>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</si>
  <si>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</si>
  <si>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</si>
  <si>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</si>
  <si>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</si>
  <si>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</si>
  <si>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</si>
  <si>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</si>
  <si>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</si>
  <si>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</si>
  <si>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</si>
  <si>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</si>
  <si>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</si>
  <si>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</si>
  <si>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</si>
  <si>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</si>
  <si>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</si>
  <si>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</si>
  <si>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</si>
  <si>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</si>
  <si>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</si>
  <si>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</si>
  <si>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</si>
  <si>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</si>
  <si>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</si>
  <si>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</si>
  <si>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</si>
  <si>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</si>
  <si>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</si>
  <si>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</si>
  <si>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</si>
  <si>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</si>
  <si>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</si>
  <si>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</si>
  <si>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</si>
  <si>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</si>
  <si>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</si>
  <si>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</si>
  <si>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</si>
  <si>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</si>
  <si>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</si>
  <si>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</si>
  <si>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</si>
  <si>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</si>
  <si>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</si>
  <si>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</si>
  <si>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</si>
  <si>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</si>
  <si>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</si>
  <si>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</si>
  <si>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</si>
  <si>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</si>
  <si>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</si>
  <si>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</si>
  <si>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</si>
  <si>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</si>
  <si>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</si>
  <si>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</si>
  <si>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</si>
  <si>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</si>
  <si>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</si>
  <si>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</si>
  <si>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</si>
  <si>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</si>
  <si>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</si>
  <si>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</si>
  <si>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</si>
  <si>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</si>
  <si>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</si>
  <si>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</si>
  <si>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</si>
  <si>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</si>
  <si>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</si>
  <si>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</si>
  <si>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</si>
  <si>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</si>
  <si>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</si>
  <si>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</si>
  <si>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</si>
  <si>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</si>
  <si>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</si>
  <si>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</si>
  <si>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</si>
  <si>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</si>
  <si>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</si>
  <si>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</si>
  <si>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</si>
  <si>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</si>
  <si>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</si>
  <si>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</si>
  <si>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</si>
  <si>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</si>
  <si>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</si>
  <si>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</si>
  <si>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</si>
  <si>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</si>
  <si>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</si>
  <si>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</si>
  <si>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</si>
  <si>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</si>
  <si>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</si>
  <si>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</si>
  <si>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</si>
  <si>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</si>
  <si>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</si>
  <si>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</si>
  <si>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</si>
  <si>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</si>
  <si>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</si>
  <si>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</si>
  <si>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</si>
  <si>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</si>
  <si>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</si>
  <si>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</si>
  <si>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</si>
  <si>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</si>
  <si>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</si>
  <si>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</si>
  <si>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</si>
  <si>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</si>
  <si>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</si>
  <si>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</si>
  <si>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</si>
  <si>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</si>
  <si>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</si>
  <si>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</si>
  <si>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</si>
  <si>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</si>
  <si>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</si>
  <si>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</si>
  <si>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</si>
  <si>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</si>
  <si>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</si>
  <si>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</si>
  <si>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</si>
  <si>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</si>
  <si>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</si>
  <si>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</si>
  <si>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</si>
  <si>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</si>
  <si>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</si>
  <si>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</si>
  <si>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</si>
  <si>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</si>
  <si>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</si>
  <si>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</si>
  <si>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</si>
  <si>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</si>
  <si>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</si>
  <si>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</si>
  <si>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</si>
  <si>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</si>
  <si>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</si>
  <si>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</si>
  <si>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</si>
  <si>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</si>
  <si>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</si>
  <si>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</si>
  <si>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</si>
  <si>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</si>
  <si>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</si>
  <si>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</si>
  <si>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</si>
  <si>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</si>
  <si>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</si>
  <si>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</si>
  <si>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</si>
  <si>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</si>
  <si>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</si>
  <si>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</si>
  <si>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</si>
  <si>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</si>
  <si>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</si>
  <si>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</si>
  <si>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</si>
  <si>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</si>
  <si>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</si>
  <si>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</si>
  <si>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</si>
  <si>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</si>
  <si>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</si>
  <si>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</si>
  <si>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</si>
  <si>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</si>
  <si>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</si>
  <si>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</si>
  <si>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</si>
  <si>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</si>
  <si>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</si>
  <si>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</si>
  <si>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</si>
  <si>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</si>
  <si>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</si>
  <si>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</si>
  <si>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</si>
  <si>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</si>
  <si>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</si>
  <si>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</si>
  <si>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</si>
  <si>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</si>
  <si>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</si>
  <si>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</si>
  <si>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</si>
  <si>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</si>
  <si>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</si>
  <si>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</si>
  <si>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</si>
  <si>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</si>
  <si>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</si>
  <si>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</si>
  <si>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</si>
  <si>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</si>
  <si>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</si>
  <si>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</si>
  <si>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</si>
  <si>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</si>
  <si>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</si>
  <si>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</si>
  <si>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</si>
  <si>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</si>
  <si>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</si>
  <si>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</si>
  <si>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</si>
  <si>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</si>
  <si>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</si>
  <si>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</si>
  <si>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</si>
  <si>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</si>
  <si>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</si>
  <si>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</si>
  <si>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</si>
  <si>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</si>
  <si>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</si>
  <si>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</si>
  <si>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</si>
  <si>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</si>
  <si>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</si>
  <si>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</si>
  <si>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</si>
  <si>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</si>
  <si>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</si>
  <si>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</si>
  <si>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</si>
  <si>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</si>
  <si>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</si>
  <si>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56IS2023/04/02</t>
  </si>
  <si>
    <t>IssueTime</t>
  </si>
  <si>
    <t>KPRSUGAR</t>
  </si>
  <si>
    <t>ILFS</t>
  </si>
  <si>
    <t>SHPPBPL</t>
  </si>
  <si>
    <t>NIRANISUGAR</t>
  </si>
  <si>
    <t>NSLSUGARALAND</t>
  </si>
  <si>
    <t>Manipur_Ben</t>
  </si>
  <si>
    <t>HP</t>
  </si>
  <si>
    <t>VLSEZ</t>
  </si>
  <si>
    <t>SOLAPUR_SOLAR</t>
  </si>
  <si>
    <t>JPNIGRIE_JNSTPP</t>
  </si>
  <si>
    <t>CHANJUII</t>
  </si>
  <si>
    <t>SIKKIM</t>
  </si>
  <si>
    <t>ASIL_UP</t>
  </si>
  <si>
    <t>SDKSM</t>
  </si>
  <si>
    <t>JPL</t>
  </si>
  <si>
    <t>HIRANYAKESHI</t>
  </si>
  <si>
    <t>IPCL_WB</t>
  </si>
  <si>
    <t>TS1PL_BKN</t>
  </si>
  <si>
    <t>VISHWARAJSUGAR</t>
  </si>
  <si>
    <t>GBHHPL</t>
  </si>
  <si>
    <t>AMBASTL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</si>
</sst>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150</v>
          </cell>
        </row>
      </sheetData>
      <sheetData sheetId="28"/>
      <sheetData sheetId="29"/>
      <sheetData sheetId="30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176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176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176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176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176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176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176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176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176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176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176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176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176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84</v>
          </cell>
        </row>
      </sheetData>
      <sheetData sheetId="28"/>
      <sheetData sheetId="29"/>
      <sheetData sheetId="3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33.22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33.22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33.22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33.22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33.22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33.22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33.22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33.22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33.22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33.299999999999997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33.299999999999997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33.299999999999997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33.299999999999997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33.299999999999997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33.299999999999997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33.299999999999997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33.299999999999997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33.299999999999997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33.299999999999997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33.299999999999997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33.299999999999997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33.299999999999997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33.299999999999997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33.299999999999997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33.299999999999997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33.299999999999997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33.299999999999997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33.299999999999997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33.299999999999997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33.299999999999997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33.299999999999997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33.299999999999997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33.299999999999997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33.299999999999997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33.299999999999997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33.299999999999997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33.299999999999997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33.299999999999997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33.299999999999997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33.299999999999997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33.299999999999997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33.299999999999997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33.299999999999997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33.299999999999997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33.299999999999997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33.299999999999997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33.299999999999997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33.299999999999997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33.22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33.22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33.22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33.22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33.22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33.22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33.22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33.22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33.22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33.22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33.22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33.22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33.22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33.22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33.22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33.22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33.22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32.86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32.46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32.46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32.46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32.46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32.86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32.86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32.86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32.86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32.86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33.299999999999997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33.299999999999997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33.299999999999997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33.299999999999997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33.299999999999997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33.299999999999997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33.299999999999997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33.299999999999997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33.299999999999997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33.299999999999997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33.299999999999997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33.299999999999997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33.299999999999997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</row>
      </sheetData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0.08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0.08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0.08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0.08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0.08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0.08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0.08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0.08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0.08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0.08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0.08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0.08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0.08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0.08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0.08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0.08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0.08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0.08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0.08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0.08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0.08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0.08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0.08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0.08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0.08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0.08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0.08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0.08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0.08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0.08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0.08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0.08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0.08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0.08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0.08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0.08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0.08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0.08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440</v>
          </cell>
          <cell r="J45">
            <v>0.08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440</v>
          </cell>
          <cell r="J46">
            <v>0.08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440</v>
          </cell>
          <cell r="J47">
            <v>0.08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440</v>
          </cell>
          <cell r="J48">
            <v>0.08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440</v>
          </cell>
          <cell r="J49">
            <v>0.08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440</v>
          </cell>
          <cell r="J50">
            <v>0.08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440</v>
          </cell>
          <cell r="J51">
            <v>0.08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440</v>
          </cell>
          <cell r="J52">
            <v>0.08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440</v>
          </cell>
          <cell r="J53">
            <v>0.08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440</v>
          </cell>
          <cell r="J54">
            <v>0.08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440</v>
          </cell>
          <cell r="J55">
            <v>0.08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440</v>
          </cell>
          <cell r="J56">
            <v>0.08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440</v>
          </cell>
          <cell r="J57">
            <v>0.08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440</v>
          </cell>
          <cell r="J58">
            <v>0.08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440</v>
          </cell>
          <cell r="J59">
            <v>0.08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440</v>
          </cell>
          <cell r="J60">
            <v>0.08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440</v>
          </cell>
          <cell r="J61">
            <v>0.08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440</v>
          </cell>
          <cell r="J62">
            <v>0.08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440</v>
          </cell>
          <cell r="J63">
            <v>0.08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440</v>
          </cell>
          <cell r="J64">
            <v>0.08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440</v>
          </cell>
          <cell r="J65">
            <v>0.08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440</v>
          </cell>
          <cell r="J66">
            <v>0.08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440</v>
          </cell>
          <cell r="J67">
            <v>0.08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440</v>
          </cell>
          <cell r="J68">
            <v>0.08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440</v>
          </cell>
          <cell r="J69">
            <v>0.08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440</v>
          </cell>
          <cell r="J70">
            <v>0.08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440</v>
          </cell>
          <cell r="J71">
            <v>0.08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440</v>
          </cell>
          <cell r="J72">
            <v>0.08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440</v>
          </cell>
          <cell r="J73">
            <v>0.08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440</v>
          </cell>
          <cell r="J74">
            <v>0.08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440</v>
          </cell>
          <cell r="J75">
            <v>0.08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440</v>
          </cell>
          <cell r="J76">
            <v>0.08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440</v>
          </cell>
          <cell r="J77">
            <v>0.08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440</v>
          </cell>
          <cell r="J78">
            <v>0.08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440</v>
          </cell>
          <cell r="J79">
            <v>0.08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440</v>
          </cell>
          <cell r="J80">
            <v>0.08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440</v>
          </cell>
          <cell r="J81">
            <v>0.08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440</v>
          </cell>
          <cell r="J82">
            <v>0.08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440</v>
          </cell>
          <cell r="J83">
            <v>0.08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440</v>
          </cell>
          <cell r="J84">
            <v>0.08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440</v>
          </cell>
          <cell r="J85">
            <v>0.08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440</v>
          </cell>
          <cell r="J86">
            <v>0.08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440</v>
          </cell>
          <cell r="J87">
            <v>0.08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440</v>
          </cell>
          <cell r="J88">
            <v>0.08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440</v>
          </cell>
          <cell r="J89">
            <v>0.08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440</v>
          </cell>
          <cell r="J90">
            <v>0.08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440</v>
          </cell>
          <cell r="J91">
            <v>0.08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440</v>
          </cell>
          <cell r="J92">
            <v>0.08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440</v>
          </cell>
          <cell r="J93">
            <v>0.08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440</v>
          </cell>
          <cell r="J94">
            <v>0.08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440</v>
          </cell>
          <cell r="J95">
            <v>0.08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440</v>
          </cell>
          <cell r="J96">
            <v>0.08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440</v>
          </cell>
          <cell r="J97">
            <v>0.08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440</v>
          </cell>
          <cell r="J98">
            <v>0.08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440</v>
          </cell>
          <cell r="J99">
            <v>0.08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440</v>
          </cell>
          <cell r="J100">
            <v>0.08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45018</v>
      </c>
      <c r="Z3" s="37">
        <f>S3</f>
        <v>45018</v>
      </c>
      <c r="AE3" s="36"/>
      <c r="AH3" s="38">
        <f>AV4</f>
        <v>45018</v>
      </c>
    </row>
    <row r="4" spans="1:48" ht="15.75" thickBot="1">
      <c r="A4" s="37">
        <f>frq!A1</f>
        <v>45018</v>
      </c>
      <c r="L4" s="37">
        <f>frq!A1</f>
        <v>45018</v>
      </c>
      <c r="P4" s="37">
        <f>frq!A1</f>
        <v>45018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45018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2.0000000000000002E-5</v>
      </c>
      <c r="H6" s="54">
        <f>(BAWANA!U3+BAWANA!V3)/4000</f>
        <v>0</v>
      </c>
      <c r="I6" s="54"/>
      <c r="J6" s="54">
        <f>G6+H6+I6</f>
        <v>2.0000000000000002E-5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2.0000000000000002E-5</v>
      </c>
      <c r="H7" s="54">
        <f>(BAWANA!U4+BAWANA!V4)/4000</f>
        <v>0</v>
      </c>
      <c r="I7" s="54"/>
      <c r="J7" s="54">
        <f t="shared" ref="J7:J70" si="3">G7+H7+I7</f>
        <v>2.0000000000000002E-5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2.0000000000000002E-5</v>
      </c>
      <c r="H8" s="54">
        <f>(BAWANA!U5+BAWANA!V5)/4000</f>
        <v>0</v>
      </c>
      <c r="I8" s="54"/>
      <c r="J8" s="54">
        <f t="shared" si="3"/>
        <v>2.0000000000000002E-5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2.0000000000000002E-5</v>
      </c>
      <c r="H9" s="54">
        <f>(BAWANA!U6+BAWANA!V6)/4000</f>
        <v>0</v>
      </c>
      <c r="I9" s="54"/>
      <c r="J9" s="54">
        <f t="shared" si="3"/>
        <v>2.0000000000000002E-5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2.0000000000000002E-5</v>
      </c>
      <c r="H10" s="54">
        <f>(BAWANA!U7+BAWANA!V7)/4000</f>
        <v>0</v>
      </c>
      <c r="I10" s="54"/>
      <c r="J10" s="54">
        <f t="shared" si="3"/>
        <v>2.0000000000000002E-5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2.0000000000000002E-5</v>
      </c>
      <c r="H11" s="54">
        <f>(BAWANA!U8+BAWANA!V8)/4000</f>
        <v>0</v>
      </c>
      <c r="I11" s="54"/>
      <c r="J11" s="54">
        <f t="shared" si="3"/>
        <v>2.0000000000000002E-5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2.0000000000000002E-5</v>
      </c>
      <c r="H12" s="54">
        <f>(BAWANA!U9+BAWANA!V9)/4000</f>
        <v>0</v>
      </c>
      <c r="I12" s="54"/>
      <c r="J12" s="54">
        <f t="shared" si="3"/>
        <v>2.0000000000000002E-5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2.0000000000000002E-5</v>
      </c>
      <c r="H13" s="54">
        <f>(BAWANA!U10+BAWANA!V10)/4000</f>
        <v>0</v>
      </c>
      <c r="I13" s="54"/>
      <c r="J13" s="54">
        <f t="shared" si="3"/>
        <v>2.0000000000000002E-5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2.0000000000000002E-5</v>
      </c>
      <c r="H14" s="54">
        <f>(BAWANA!U11+BAWANA!V11)/4000</f>
        <v>0</v>
      </c>
      <c r="I14" s="54"/>
      <c r="J14" s="54">
        <f t="shared" si="3"/>
        <v>2.0000000000000002E-5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2.0000000000000002E-5</v>
      </c>
      <c r="H15" s="54">
        <f>(BAWANA!U12+BAWANA!V12)/4000</f>
        <v>0</v>
      </c>
      <c r="I15" s="54"/>
      <c r="J15" s="54">
        <f t="shared" si="3"/>
        <v>2.0000000000000002E-5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2.0000000000000002E-5</v>
      </c>
      <c r="H16" s="54">
        <f>(BAWANA!U13+BAWANA!V13)/4000</f>
        <v>0</v>
      </c>
      <c r="I16" s="54"/>
      <c r="J16" s="54">
        <f t="shared" si="3"/>
        <v>2.0000000000000002E-5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2.0000000000000002E-5</v>
      </c>
      <c r="H17" s="54">
        <f>(BAWANA!U14+BAWANA!V14)/4000</f>
        <v>0</v>
      </c>
      <c r="I17" s="54"/>
      <c r="J17" s="54">
        <f t="shared" si="3"/>
        <v>2.0000000000000002E-5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2.0000000000000002E-5</v>
      </c>
      <c r="H18" s="54">
        <f>(BAWANA!U15+BAWANA!V15)/4000</f>
        <v>0</v>
      </c>
      <c r="I18" s="54"/>
      <c r="J18" s="54">
        <f t="shared" si="3"/>
        <v>2.0000000000000002E-5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2.0000000000000002E-5</v>
      </c>
      <c r="H19" s="54">
        <f>(BAWANA!U16+BAWANA!V16)/4000</f>
        <v>0</v>
      </c>
      <c r="I19" s="54"/>
      <c r="J19" s="54">
        <f t="shared" si="3"/>
        <v>2.0000000000000002E-5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2.0000000000000002E-5</v>
      </c>
      <c r="H20" s="54">
        <f>(BAWANA!U17+BAWANA!V17)/4000</f>
        <v>0</v>
      </c>
      <c r="I20" s="54"/>
      <c r="J20" s="54">
        <f t="shared" si="3"/>
        <v>2.0000000000000002E-5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2.0000000000000002E-5</v>
      </c>
      <c r="H21" s="54">
        <f>(BAWANA!U18+BAWANA!V18)/4000</f>
        <v>0</v>
      </c>
      <c r="I21" s="54"/>
      <c r="J21" s="54">
        <f t="shared" si="3"/>
        <v>2.0000000000000002E-5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2.0000000000000002E-5</v>
      </c>
      <c r="H22" s="54">
        <f>(BAWANA!U19+BAWANA!V19)/4000</f>
        <v>0</v>
      </c>
      <c r="I22" s="54"/>
      <c r="J22" s="54">
        <f t="shared" si="3"/>
        <v>2.0000000000000002E-5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2.0000000000000002E-5</v>
      </c>
      <c r="H23" s="54">
        <f>(BAWANA!U20+BAWANA!V20)/4000</f>
        <v>0</v>
      </c>
      <c r="I23" s="54"/>
      <c r="J23" s="54">
        <f t="shared" si="3"/>
        <v>2.0000000000000002E-5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2.0000000000000002E-5</v>
      </c>
      <c r="H24" s="54">
        <f>(BAWANA!U21+BAWANA!V21)/4000</f>
        <v>0</v>
      </c>
      <c r="I24" s="54"/>
      <c r="J24" s="54">
        <f t="shared" si="3"/>
        <v>2.0000000000000002E-5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2.0000000000000002E-5</v>
      </c>
      <c r="H25" s="54">
        <f>(BAWANA!U22+BAWANA!V22)/4000</f>
        <v>0</v>
      </c>
      <c r="I25" s="54"/>
      <c r="J25" s="54">
        <f t="shared" si="3"/>
        <v>2.0000000000000002E-5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2.0000000000000002E-5</v>
      </c>
      <c r="H26" s="54">
        <f>(BAWANA!U23+BAWANA!V23)/4000</f>
        <v>0</v>
      </c>
      <c r="I26" s="54"/>
      <c r="J26" s="54">
        <f t="shared" si="3"/>
        <v>2.0000000000000002E-5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2.0000000000000002E-5</v>
      </c>
      <c r="H27" s="54">
        <f>(BAWANA!U24+BAWANA!V24)/4000</f>
        <v>0</v>
      </c>
      <c r="I27" s="54"/>
      <c r="J27" s="54">
        <f t="shared" si="3"/>
        <v>2.0000000000000002E-5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2.0000000000000002E-5</v>
      </c>
      <c r="H28" s="54">
        <f>(BAWANA!U25+BAWANA!V25)/4000</f>
        <v>0</v>
      </c>
      <c r="I28" s="54"/>
      <c r="J28" s="54">
        <f t="shared" si="3"/>
        <v>2.0000000000000002E-5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2.0000000000000002E-5</v>
      </c>
      <c r="H29" s="54">
        <f>(BAWANA!U26+BAWANA!V26)/4000</f>
        <v>0</v>
      </c>
      <c r="I29" s="54"/>
      <c r="J29" s="54">
        <f t="shared" si="3"/>
        <v>2.0000000000000002E-5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2.0000000000000002E-5</v>
      </c>
      <c r="H30" s="54">
        <f>(BAWANA!U27+BAWANA!V27)/4000</f>
        <v>0</v>
      </c>
      <c r="I30" s="54"/>
      <c r="J30" s="54">
        <f t="shared" si="3"/>
        <v>2.0000000000000002E-5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2.0000000000000002E-5</v>
      </c>
      <c r="H31" s="54">
        <f>(BAWANA!U28+BAWANA!V28)/4000</f>
        <v>0</v>
      </c>
      <c r="I31" s="54"/>
      <c r="J31" s="54">
        <f t="shared" si="3"/>
        <v>2.0000000000000002E-5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2.0000000000000002E-5</v>
      </c>
      <c r="H32" s="54">
        <f>(BAWANA!U29+BAWANA!V29)/4000</f>
        <v>0</v>
      </c>
      <c r="I32" s="54"/>
      <c r="J32" s="54">
        <f t="shared" si="3"/>
        <v>2.0000000000000002E-5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2.0000000000000002E-5</v>
      </c>
      <c r="H33" s="54">
        <f>(BAWANA!U30+BAWANA!V30)/4000</f>
        <v>0</v>
      </c>
      <c r="I33" s="54"/>
      <c r="J33" s="54">
        <f t="shared" si="3"/>
        <v>2.0000000000000002E-5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2.0000000000000002E-5</v>
      </c>
      <c r="H34" s="54">
        <f>(BAWANA!U31+BAWANA!V31)/4000</f>
        <v>0</v>
      </c>
      <c r="I34" s="54"/>
      <c r="J34" s="54">
        <f t="shared" si="3"/>
        <v>2.0000000000000002E-5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2.0000000000000002E-5</v>
      </c>
      <c r="H35" s="54">
        <f>(BAWANA!U32+BAWANA!V32)/4000</f>
        <v>0</v>
      </c>
      <c r="I35" s="54"/>
      <c r="J35" s="54">
        <f t="shared" si="3"/>
        <v>2.0000000000000002E-5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2.0000000000000002E-5</v>
      </c>
      <c r="H36" s="54">
        <f>(BAWANA!U33+BAWANA!V33)/4000</f>
        <v>0</v>
      </c>
      <c r="I36" s="54"/>
      <c r="J36" s="54">
        <f t="shared" si="3"/>
        <v>2.0000000000000002E-5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2.0000000000000002E-5</v>
      </c>
      <c r="H37" s="54">
        <f>(BAWANA!U34+BAWANA!V34)/4000</f>
        <v>0</v>
      </c>
      <c r="I37" s="54"/>
      <c r="J37" s="54">
        <f t="shared" si="3"/>
        <v>2.0000000000000002E-5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2.0000000000000002E-5</v>
      </c>
      <c r="H38" s="54">
        <f>(BAWANA!U35+BAWANA!V35)/4000</f>
        <v>0</v>
      </c>
      <c r="I38" s="54"/>
      <c r="J38" s="54">
        <f t="shared" si="3"/>
        <v>2.0000000000000002E-5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2.0000000000000002E-5</v>
      </c>
      <c r="H39" s="54">
        <f>(BAWANA!U36+BAWANA!V36)/4000</f>
        <v>0</v>
      </c>
      <c r="I39" s="54"/>
      <c r="J39" s="54">
        <f t="shared" si="3"/>
        <v>2.0000000000000002E-5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2.0000000000000002E-5</v>
      </c>
      <c r="H40" s="54">
        <f>(BAWANA!U37+BAWANA!V37)/4000</f>
        <v>0</v>
      </c>
      <c r="I40" s="54"/>
      <c r="J40" s="54">
        <f t="shared" si="3"/>
        <v>2.0000000000000002E-5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2.0000000000000002E-5</v>
      </c>
      <c r="H41" s="54">
        <f>(BAWANA!U38+BAWANA!V38)/4000</f>
        <v>0</v>
      </c>
      <c r="I41" s="54"/>
      <c r="J41" s="54">
        <f t="shared" si="3"/>
        <v>2.0000000000000002E-5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2.0000000000000002E-5</v>
      </c>
      <c r="H42" s="54">
        <f>(BAWANA!U39+BAWANA!V39)/4000</f>
        <v>0</v>
      </c>
      <c r="I42" s="54"/>
      <c r="J42" s="54">
        <f t="shared" si="3"/>
        <v>2.0000000000000002E-5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2.0000000000000002E-5</v>
      </c>
      <c r="H43" s="54">
        <f>(BAWANA!U40+BAWANA!V40)/4000</f>
        <v>0</v>
      </c>
      <c r="I43" s="54"/>
      <c r="J43" s="54">
        <f t="shared" si="3"/>
        <v>2.0000000000000002E-5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2.0000000000000002E-5</v>
      </c>
      <c r="H44" s="54">
        <f>(BAWANA!U41+BAWANA!V41)/4000</f>
        <v>0</v>
      </c>
      <c r="I44" s="54"/>
      <c r="J44" s="54">
        <f t="shared" si="3"/>
        <v>2.0000000000000002E-5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2.0000000000000002E-5</v>
      </c>
      <c r="H45" s="54">
        <f>(BAWANA!U42+BAWANA!V42)/4000</f>
        <v>0</v>
      </c>
      <c r="I45" s="54"/>
      <c r="J45" s="54">
        <f t="shared" si="3"/>
        <v>2.0000000000000002E-5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0.19</v>
      </c>
      <c r="C46" s="54"/>
      <c r="D46" s="54">
        <f t="shared" si="0"/>
        <v>0.27</v>
      </c>
      <c r="E46" s="55"/>
      <c r="F46" s="43"/>
      <c r="G46" s="54">
        <f>(BAWANA!Q43+BAWANA!R43+BAWANA!S43+BAWANA!T43)/4000</f>
        <v>2.0000000000000002E-5</v>
      </c>
      <c r="H46" s="54">
        <f>(BAWANA!U43+BAWANA!V43)/4000</f>
        <v>0</v>
      </c>
      <c r="I46" s="54"/>
      <c r="J46" s="54">
        <f t="shared" si="3"/>
        <v>2.0000000000000002E-5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0.19</v>
      </c>
      <c r="C47" s="54"/>
      <c r="D47" s="54">
        <f t="shared" si="0"/>
        <v>0.27</v>
      </c>
      <c r="E47" s="55"/>
      <c r="F47" s="43"/>
      <c r="G47" s="54">
        <f>(BAWANA!Q44+BAWANA!R44+BAWANA!S44+BAWANA!T44)/4000</f>
        <v>2.0000000000000002E-5</v>
      </c>
      <c r="H47" s="54">
        <f>(BAWANA!U44+BAWANA!V44)/4000</f>
        <v>0</v>
      </c>
      <c r="I47" s="54"/>
      <c r="J47" s="54">
        <f t="shared" si="3"/>
        <v>2.0000000000000002E-5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0.19</v>
      </c>
      <c r="C48" s="54"/>
      <c r="D48" s="54">
        <f t="shared" si="0"/>
        <v>0.27</v>
      </c>
      <c r="E48" s="55"/>
      <c r="F48" s="43"/>
      <c r="G48" s="54">
        <f>(BAWANA!Q45+BAWANA!R45+BAWANA!S45+BAWANA!T45)/4000</f>
        <v>2.0000000000000002E-5</v>
      </c>
      <c r="H48" s="54">
        <f>(BAWANA!U45+BAWANA!V45)/4000</f>
        <v>0</v>
      </c>
      <c r="I48" s="54"/>
      <c r="J48" s="54">
        <f t="shared" si="3"/>
        <v>2.0000000000000002E-5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0.19</v>
      </c>
      <c r="C49" s="54"/>
      <c r="D49" s="54">
        <f t="shared" si="0"/>
        <v>0.27</v>
      </c>
      <c r="E49" s="55"/>
      <c r="F49" s="43"/>
      <c r="G49" s="54">
        <f>(BAWANA!Q46+BAWANA!R46+BAWANA!S46+BAWANA!T46)/4000</f>
        <v>2.0000000000000002E-5</v>
      </c>
      <c r="H49" s="54">
        <f>(BAWANA!U46+BAWANA!V46)/4000</f>
        <v>0</v>
      </c>
      <c r="I49" s="54"/>
      <c r="J49" s="54">
        <f t="shared" si="3"/>
        <v>2.0000000000000002E-5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0.19</v>
      </c>
      <c r="C50" s="54"/>
      <c r="D50" s="54">
        <f t="shared" si="0"/>
        <v>0.27</v>
      </c>
      <c r="E50" s="55"/>
      <c r="F50" s="43"/>
      <c r="G50" s="54">
        <f>(BAWANA!Q47+BAWANA!R47+BAWANA!S47+BAWANA!T47)/4000</f>
        <v>2.0000000000000002E-5</v>
      </c>
      <c r="H50" s="54">
        <f>(BAWANA!U47+BAWANA!V47)/4000</f>
        <v>0</v>
      </c>
      <c r="I50" s="54"/>
      <c r="J50" s="54">
        <f t="shared" si="3"/>
        <v>2.0000000000000002E-5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0.19</v>
      </c>
      <c r="C51" s="54"/>
      <c r="D51" s="54">
        <f t="shared" si="0"/>
        <v>0.27</v>
      </c>
      <c r="E51" s="55"/>
      <c r="F51" s="43"/>
      <c r="G51" s="54">
        <f>(BAWANA!Q48+BAWANA!R48+BAWANA!S48+BAWANA!T48)/4000</f>
        <v>2.0000000000000002E-5</v>
      </c>
      <c r="H51" s="54">
        <f>(BAWANA!U48+BAWANA!V48)/4000</f>
        <v>0</v>
      </c>
      <c r="I51" s="54"/>
      <c r="J51" s="54">
        <f t="shared" si="3"/>
        <v>2.0000000000000002E-5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0.19</v>
      </c>
      <c r="C52" s="54"/>
      <c r="D52" s="54">
        <f t="shared" si="0"/>
        <v>0.27</v>
      </c>
      <c r="E52" s="55"/>
      <c r="F52" s="43"/>
      <c r="G52" s="54">
        <f>(BAWANA!Q49+BAWANA!R49+BAWANA!S49+BAWANA!T49)/4000</f>
        <v>2.0000000000000002E-5</v>
      </c>
      <c r="H52" s="54">
        <f>(BAWANA!U49+BAWANA!V49)/4000</f>
        <v>0</v>
      </c>
      <c r="I52" s="54"/>
      <c r="J52" s="54">
        <f t="shared" si="3"/>
        <v>2.0000000000000002E-5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0.19</v>
      </c>
      <c r="C53" s="54"/>
      <c r="D53" s="54">
        <f t="shared" si="0"/>
        <v>0.27</v>
      </c>
      <c r="E53" s="55"/>
      <c r="F53" s="43"/>
      <c r="G53" s="54">
        <f>(BAWANA!Q50+BAWANA!R50+BAWANA!S50+BAWANA!T50)/4000</f>
        <v>2.0000000000000002E-5</v>
      </c>
      <c r="H53" s="54">
        <f>(BAWANA!U50+BAWANA!V50)/4000</f>
        <v>0</v>
      </c>
      <c r="I53" s="54"/>
      <c r="J53" s="54">
        <f t="shared" si="3"/>
        <v>2.0000000000000002E-5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0.19</v>
      </c>
      <c r="C54" s="54"/>
      <c r="D54" s="54">
        <f t="shared" si="0"/>
        <v>0.27</v>
      </c>
      <c r="E54" s="55"/>
      <c r="F54" s="43"/>
      <c r="G54" s="54">
        <f>(BAWANA!Q51+BAWANA!R51+BAWANA!S51+BAWANA!T51)/4000</f>
        <v>2.0000000000000002E-5</v>
      </c>
      <c r="H54" s="54">
        <f>(BAWANA!U51+BAWANA!V51)/4000</f>
        <v>0</v>
      </c>
      <c r="I54" s="54"/>
      <c r="J54" s="54">
        <f t="shared" si="3"/>
        <v>2.0000000000000002E-5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0.19</v>
      </c>
      <c r="C55" s="54"/>
      <c r="D55" s="54">
        <f t="shared" si="0"/>
        <v>0.27</v>
      </c>
      <c r="E55" s="55"/>
      <c r="F55" s="43"/>
      <c r="G55" s="54">
        <f>(BAWANA!Q52+BAWANA!R52+BAWANA!S52+BAWANA!T52)/4000</f>
        <v>2.0000000000000002E-5</v>
      </c>
      <c r="H55" s="54">
        <f>(BAWANA!U52+BAWANA!V52)/4000</f>
        <v>0</v>
      </c>
      <c r="I55" s="54"/>
      <c r="J55" s="54">
        <f t="shared" si="3"/>
        <v>2.0000000000000002E-5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0.19</v>
      </c>
      <c r="C56" s="54"/>
      <c r="D56" s="54">
        <f t="shared" si="0"/>
        <v>0.27</v>
      </c>
      <c r="E56" s="55"/>
      <c r="F56" s="43"/>
      <c r="G56" s="54">
        <f>(BAWANA!Q53+BAWANA!R53+BAWANA!S53+BAWANA!T53)/4000</f>
        <v>2.0000000000000002E-5</v>
      </c>
      <c r="H56" s="54">
        <f>(BAWANA!U53+BAWANA!V53)/4000</f>
        <v>0</v>
      </c>
      <c r="I56" s="54"/>
      <c r="J56" s="54">
        <f t="shared" si="3"/>
        <v>2.0000000000000002E-5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0.19</v>
      </c>
      <c r="C57" s="54"/>
      <c r="D57" s="54">
        <f t="shared" si="0"/>
        <v>0.27</v>
      </c>
      <c r="E57" s="55"/>
      <c r="F57" s="43"/>
      <c r="G57" s="54">
        <f>(BAWANA!Q54+BAWANA!R54+BAWANA!S54+BAWANA!T54)/4000</f>
        <v>2.0000000000000002E-5</v>
      </c>
      <c r="H57" s="54">
        <f>(BAWANA!U54+BAWANA!V54)/4000</f>
        <v>0</v>
      </c>
      <c r="I57" s="54"/>
      <c r="J57" s="54">
        <f t="shared" si="3"/>
        <v>2.0000000000000002E-5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0.19</v>
      </c>
      <c r="C58" s="54"/>
      <c r="D58" s="54">
        <f t="shared" si="0"/>
        <v>0.27</v>
      </c>
      <c r="E58" s="55"/>
      <c r="F58" s="43"/>
      <c r="G58" s="54">
        <f>(BAWANA!Q55+BAWANA!R55+BAWANA!S55+BAWANA!T55)/4000</f>
        <v>2.0000000000000002E-5</v>
      </c>
      <c r="H58" s="54">
        <f>(BAWANA!U55+BAWANA!V55)/4000</f>
        <v>0</v>
      </c>
      <c r="I58" s="54"/>
      <c r="J58" s="54">
        <f t="shared" si="3"/>
        <v>2.0000000000000002E-5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0.19</v>
      </c>
      <c r="C59" s="54"/>
      <c r="D59" s="54">
        <f t="shared" si="0"/>
        <v>0.27</v>
      </c>
      <c r="E59" s="55"/>
      <c r="F59" s="43"/>
      <c r="G59" s="54">
        <f>(BAWANA!Q56+BAWANA!R56+BAWANA!S56+BAWANA!T56)/4000</f>
        <v>2.0000000000000002E-5</v>
      </c>
      <c r="H59" s="54">
        <f>(BAWANA!U56+BAWANA!V56)/4000</f>
        <v>0</v>
      </c>
      <c r="I59" s="54"/>
      <c r="J59" s="54">
        <f t="shared" si="3"/>
        <v>2.0000000000000002E-5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0.19</v>
      </c>
      <c r="C60" s="54"/>
      <c r="D60" s="54">
        <f t="shared" si="0"/>
        <v>0.27</v>
      </c>
      <c r="E60" s="55"/>
      <c r="F60" s="43"/>
      <c r="G60" s="54">
        <f>(BAWANA!Q57+BAWANA!R57+BAWANA!S57+BAWANA!T57)/4000</f>
        <v>2.0000000000000002E-5</v>
      </c>
      <c r="H60" s="54">
        <f>(BAWANA!U57+BAWANA!V57)/4000</f>
        <v>0</v>
      </c>
      <c r="I60" s="54"/>
      <c r="J60" s="54">
        <f t="shared" si="3"/>
        <v>2.0000000000000002E-5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0.19</v>
      </c>
      <c r="C61" s="54"/>
      <c r="D61" s="54">
        <f t="shared" si="0"/>
        <v>0.27</v>
      </c>
      <c r="E61" s="55"/>
      <c r="F61" s="43"/>
      <c r="G61" s="54">
        <f>(BAWANA!Q58+BAWANA!R58+BAWANA!S58+BAWANA!T58)/4000</f>
        <v>2.0000000000000002E-5</v>
      </c>
      <c r="H61" s="54">
        <f>(BAWANA!U58+BAWANA!V58)/4000</f>
        <v>0</v>
      </c>
      <c r="I61" s="54"/>
      <c r="J61" s="54">
        <f t="shared" si="3"/>
        <v>2.0000000000000002E-5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0.19</v>
      </c>
      <c r="C62" s="54"/>
      <c r="D62" s="54">
        <f t="shared" si="0"/>
        <v>0.27</v>
      </c>
      <c r="E62" s="55"/>
      <c r="F62" s="43"/>
      <c r="G62" s="54">
        <f>(BAWANA!Q59+BAWANA!R59+BAWANA!S59+BAWANA!T59)/4000</f>
        <v>2.0000000000000002E-5</v>
      </c>
      <c r="H62" s="54">
        <f>(BAWANA!U59+BAWANA!V59)/4000</f>
        <v>0</v>
      </c>
      <c r="I62" s="54"/>
      <c r="J62" s="54">
        <f t="shared" si="3"/>
        <v>2.0000000000000002E-5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0.19</v>
      </c>
      <c r="C63" s="54"/>
      <c r="D63" s="54">
        <f t="shared" si="0"/>
        <v>0.27</v>
      </c>
      <c r="E63" s="55"/>
      <c r="F63" s="43"/>
      <c r="G63" s="54">
        <f>(BAWANA!Q60+BAWANA!R60+BAWANA!S60+BAWANA!T60)/4000</f>
        <v>2.0000000000000002E-5</v>
      </c>
      <c r="H63" s="54">
        <f>(BAWANA!U60+BAWANA!V60)/4000</f>
        <v>0</v>
      </c>
      <c r="I63" s="54"/>
      <c r="J63" s="54">
        <f t="shared" si="3"/>
        <v>2.0000000000000002E-5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0.19</v>
      </c>
      <c r="C64" s="54"/>
      <c r="D64" s="54">
        <f t="shared" si="0"/>
        <v>0.27</v>
      </c>
      <c r="E64" s="55"/>
      <c r="F64" s="43"/>
      <c r="G64" s="54">
        <f>(BAWANA!Q61+BAWANA!R61+BAWANA!S61+BAWANA!T61)/4000</f>
        <v>2.0000000000000002E-5</v>
      </c>
      <c r="H64" s="54">
        <f>(BAWANA!U61+BAWANA!V61)/4000</f>
        <v>0</v>
      </c>
      <c r="I64" s="54"/>
      <c r="J64" s="54">
        <f t="shared" si="3"/>
        <v>2.0000000000000002E-5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0.19</v>
      </c>
      <c r="C65" s="54"/>
      <c r="D65" s="54">
        <f t="shared" si="0"/>
        <v>0.27</v>
      </c>
      <c r="E65" s="55"/>
      <c r="F65" s="43"/>
      <c r="G65" s="54">
        <f>(BAWANA!Q62+BAWANA!R62+BAWANA!S62+BAWANA!T62)/4000</f>
        <v>2.0000000000000002E-5</v>
      </c>
      <c r="H65" s="54">
        <f>(BAWANA!U62+BAWANA!V62)/4000</f>
        <v>0</v>
      </c>
      <c r="I65" s="54"/>
      <c r="J65" s="54">
        <f t="shared" si="3"/>
        <v>2.0000000000000002E-5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0.19</v>
      </c>
      <c r="C66" s="54"/>
      <c r="D66" s="54">
        <f t="shared" si="0"/>
        <v>0.27</v>
      </c>
      <c r="E66" s="55"/>
      <c r="F66" s="43"/>
      <c r="G66" s="54">
        <f>(BAWANA!Q63+BAWANA!R63+BAWANA!S63+BAWANA!T63)/4000</f>
        <v>2.0000000000000002E-5</v>
      </c>
      <c r="H66" s="54">
        <f>(BAWANA!U63+BAWANA!V63)/4000</f>
        <v>0</v>
      </c>
      <c r="I66" s="54"/>
      <c r="J66" s="54">
        <f t="shared" si="3"/>
        <v>2.0000000000000002E-5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0.19</v>
      </c>
      <c r="C67" s="54"/>
      <c r="D67" s="54">
        <f t="shared" si="0"/>
        <v>0.27</v>
      </c>
      <c r="E67" s="55"/>
      <c r="F67" s="43"/>
      <c r="G67" s="54">
        <f>(BAWANA!Q64+BAWANA!R64+BAWANA!S64+BAWANA!T64)/4000</f>
        <v>2.0000000000000002E-5</v>
      </c>
      <c r="H67" s="54">
        <f>(BAWANA!U64+BAWANA!V64)/4000</f>
        <v>0</v>
      </c>
      <c r="I67" s="54"/>
      <c r="J67" s="54">
        <f t="shared" si="3"/>
        <v>2.0000000000000002E-5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0.19</v>
      </c>
      <c r="C68" s="54"/>
      <c r="D68" s="54">
        <f t="shared" si="0"/>
        <v>0.27</v>
      </c>
      <c r="E68" s="55"/>
      <c r="F68" s="43"/>
      <c r="G68" s="54">
        <f>(BAWANA!Q65+BAWANA!R65+BAWANA!S65+BAWANA!T65)/4000</f>
        <v>2.0000000000000002E-5</v>
      </c>
      <c r="H68" s="54">
        <f>(BAWANA!U65+BAWANA!V65)/4000</f>
        <v>0</v>
      </c>
      <c r="I68" s="54"/>
      <c r="J68" s="54">
        <f t="shared" si="3"/>
        <v>2.0000000000000002E-5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0.19</v>
      </c>
      <c r="C69" s="54"/>
      <c r="D69" s="54">
        <f t="shared" si="0"/>
        <v>0.27</v>
      </c>
      <c r="E69" s="55"/>
      <c r="F69" s="43"/>
      <c r="G69" s="54">
        <f>(BAWANA!Q66+BAWANA!R66+BAWANA!S66+BAWANA!T66)/4000</f>
        <v>2.0000000000000002E-5</v>
      </c>
      <c r="H69" s="54">
        <f>(BAWANA!U66+BAWANA!V66)/4000</f>
        <v>0</v>
      </c>
      <c r="I69" s="54"/>
      <c r="J69" s="54">
        <f t="shared" si="3"/>
        <v>2.0000000000000002E-5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0.19</v>
      </c>
      <c r="C70" s="54"/>
      <c r="D70" s="54">
        <f t="shared" ref="D70:D101" si="8">A70+B70+C70</f>
        <v>0.27</v>
      </c>
      <c r="E70" s="55"/>
      <c r="F70" s="43"/>
      <c r="G70" s="54">
        <f>(BAWANA!Q67+BAWANA!R67+BAWANA!S67+BAWANA!T67)/4000</f>
        <v>2.0000000000000002E-5</v>
      </c>
      <c r="H70" s="54">
        <f>(BAWANA!U67+BAWANA!V67)/4000</f>
        <v>0</v>
      </c>
      <c r="I70" s="54"/>
      <c r="J70" s="54">
        <f t="shared" si="3"/>
        <v>2.0000000000000002E-5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0.19</v>
      </c>
      <c r="C71" s="54"/>
      <c r="D71" s="54">
        <f t="shared" si="8"/>
        <v>0.27</v>
      </c>
      <c r="E71" s="55"/>
      <c r="F71" s="43"/>
      <c r="G71" s="54">
        <f>(BAWANA!Q68+BAWANA!R68+BAWANA!S68+BAWANA!T68)/4000</f>
        <v>2.0000000000000002E-5</v>
      </c>
      <c r="H71" s="54">
        <f>(BAWANA!U68+BAWANA!V68)/4000</f>
        <v>0</v>
      </c>
      <c r="I71" s="54"/>
      <c r="J71" s="54">
        <f t="shared" ref="J71:J101" si="9">G71+H71+I71</f>
        <v>2.0000000000000002E-5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0.19</v>
      </c>
      <c r="C72" s="54"/>
      <c r="D72" s="54">
        <f t="shared" si="8"/>
        <v>0.27</v>
      </c>
      <c r="E72" s="55"/>
      <c r="F72" s="43"/>
      <c r="G72" s="54">
        <f>(BAWANA!Q69+BAWANA!R69+BAWANA!S69+BAWANA!T69)/4000</f>
        <v>2.0000000000000002E-5</v>
      </c>
      <c r="H72" s="54">
        <f>(BAWANA!U69+BAWANA!V69)/4000</f>
        <v>0</v>
      </c>
      <c r="I72" s="54"/>
      <c r="J72" s="54">
        <f t="shared" si="9"/>
        <v>2.0000000000000002E-5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0.19</v>
      </c>
      <c r="C73" s="54"/>
      <c r="D73" s="54">
        <f t="shared" si="8"/>
        <v>0.27</v>
      </c>
      <c r="E73" s="55"/>
      <c r="F73" s="43"/>
      <c r="G73" s="54">
        <f>(BAWANA!Q70+BAWANA!R70+BAWANA!S70+BAWANA!T70)/4000</f>
        <v>2.0000000000000002E-5</v>
      </c>
      <c r="H73" s="54">
        <f>(BAWANA!U70+BAWANA!V70)/4000</f>
        <v>0</v>
      </c>
      <c r="I73" s="54"/>
      <c r="J73" s="54">
        <f t="shared" si="9"/>
        <v>2.0000000000000002E-5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0.19</v>
      </c>
      <c r="C74" s="54"/>
      <c r="D74" s="54">
        <f t="shared" si="8"/>
        <v>0.27</v>
      </c>
      <c r="E74" s="55"/>
      <c r="F74" s="43"/>
      <c r="G74" s="54">
        <f>(BAWANA!Q71+BAWANA!R71+BAWANA!S71+BAWANA!T71)/4000</f>
        <v>2.0000000000000002E-5</v>
      </c>
      <c r="H74" s="54">
        <f>(BAWANA!U71+BAWANA!V71)/4000</f>
        <v>0</v>
      </c>
      <c r="I74" s="54"/>
      <c r="J74" s="54">
        <f t="shared" si="9"/>
        <v>2.0000000000000002E-5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0.19</v>
      </c>
      <c r="C75" s="54"/>
      <c r="D75" s="54">
        <f t="shared" si="8"/>
        <v>0.27</v>
      </c>
      <c r="E75" s="55"/>
      <c r="F75" s="43"/>
      <c r="G75" s="54">
        <f>(BAWANA!Q72+BAWANA!R72+BAWANA!S72+BAWANA!T72)/4000</f>
        <v>2.0000000000000002E-5</v>
      </c>
      <c r="H75" s="54">
        <f>(BAWANA!U72+BAWANA!V72)/4000</f>
        <v>0</v>
      </c>
      <c r="I75" s="54"/>
      <c r="J75" s="54">
        <f t="shared" si="9"/>
        <v>2.0000000000000002E-5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0.19</v>
      </c>
      <c r="C76" s="54"/>
      <c r="D76" s="54">
        <f t="shared" si="8"/>
        <v>0.27</v>
      </c>
      <c r="E76" s="55"/>
      <c r="F76" s="43"/>
      <c r="G76" s="54">
        <f>(BAWANA!Q73+BAWANA!R73+BAWANA!S73+BAWANA!T73)/4000</f>
        <v>2.0000000000000002E-5</v>
      </c>
      <c r="H76" s="54">
        <f>(BAWANA!U73+BAWANA!V73)/4000</f>
        <v>0</v>
      </c>
      <c r="I76" s="54"/>
      <c r="J76" s="54">
        <f t="shared" si="9"/>
        <v>2.0000000000000002E-5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0.19</v>
      </c>
      <c r="C77" s="54"/>
      <c r="D77" s="54">
        <f t="shared" si="8"/>
        <v>0.27</v>
      </c>
      <c r="E77" s="55"/>
      <c r="F77" s="43"/>
      <c r="G77" s="54">
        <f>(BAWANA!Q74+BAWANA!R74+BAWANA!S74+BAWANA!T74)/4000</f>
        <v>2.0000000000000002E-5</v>
      </c>
      <c r="H77" s="54">
        <f>(BAWANA!U74+BAWANA!V74)/4000</f>
        <v>0</v>
      </c>
      <c r="I77" s="54"/>
      <c r="J77" s="54">
        <f t="shared" si="9"/>
        <v>2.0000000000000002E-5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0.19</v>
      </c>
      <c r="C78" s="54"/>
      <c r="D78" s="54">
        <f t="shared" si="8"/>
        <v>0.27</v>
      </c>
      <c r="E78" s="55"/>
      <c r="F78" s="43"/>
      <c r="G78" s="54">
        <f>(BAWANA!Q75+BAWANA!R75+BAWANA!S75+BAWANA!T75)/4000</f>
        <v>2.0000000000000002E-5</v>
      </c>
      <c r="H78" s="54">
        <f>(BAWANA!U75+BAWANA!V75)/4000</f>
        <v>0</v>
      </c>
      <c r="I78" s="54"/>
      <c r="J78" s="54">
        <f t="shared" si="9"/>
        <v>2.0000000000000002E-5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0.19</v>
      </c>
      <c r="C79" s="54"/>
      <c r="D79" s="54">
        <f t="shared" si="8"/>
        <v>0.27</v>
      </c>
      <c r="E79" s="55"/>
      <c r="F79" s="43"/>
      <c r="G79" s="54">
        <f>(BAWANA!Q76+BAWANA!R76+BAWANA!S76+BAWANA!T76)/4000</f>
        <v>2.0000000000000002E-5</v>
      </c>
      <c r="H79" s="54">
        <f>(BAWANA!U76+BAWANA!V76)/4000</f>
        <v>0</v>
      </c>
      <c r="I79" s="54"/>
      <c r="J79" s="54">
        <f t="shared" si="9"/>
        <v>2.0000000000000002E-5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0.19</v>
      </c>
      <c r="C80" s="54"/>
      <c r="D80" s="54">
        <f t="shared" si="8"/>
        <v>0.27</v>
      </c>
      <c r="E80" s="55"/>
      <c r="F80" s="43"/>
      <c r="G80" s="54">
        <f>(BAWANA!Q77+BAWANA!R77+BAWANA!S77+BAWANA!T77)/4000</f>
        <v>2.0000000000000002E-5</v>
      </c>
      <c r="H80" s="54">
        <f>(BAWANA!U77+BAWANA!V77)/4000</f>
        <v>0</v>
      </c>
      <c r="I80" s="54"/>
      <c r="J80" s="54">
        <f t="shared" si="9"/>
        <v>2.0000000000000002E-5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0.19</v>
      </c>
      <c r="C81" s="54"/>
      <c r="D81" s="54">
        <f t="shared" si="8"/>
        <v>0.27</v>
      </c>
      <c r="E81" s="55"/>
      <c r="F81" s="43"/>
      <c r="G81" s="54">
        <f>(BAWANA!Q78+BAWANA!R78+BAWANA!S78+BAWANA!T78)/4000</f>
        <v>2.0000000000000002E-5</v>
      </c>
      <c r="H81" s="54">
        <f>(BAWANA!U78+BAWANA!V78)/4000</f>
        <v>0</v>
      </c>
      <c r="I81" s="54"/>
      <c r="J81" s="54">
        <f t="shared" si="9"/>
        <v>2.0000000000000002E-5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0.19</v>
      </c>
      <c r="C82" s="54"/>
      <c r="D82" s="54">
        <f t="shared" si="8"/>
        <v>0.27</v>
      </c>
      <c r="E82" s="55"/>
      <c r="F82" s="43"/>
      <c r="G82" s="54">
        <f>(BAWANA!Q79+BAWANA!R79+BAWANA!S79+BAWANA!T79)/4000</f>
        <v>2.0000000000000002E-5</v>
      </c>
      <c r="H82" s="54">
        <f>(BAWANA!U79+BAWANA!V79)/4000</f>
        <v>0</v>
      </c>
      <c r="I82" s="54"/>
      <c r="J82" s="54">
        <f t="shared" si="9"/>
        <v>2.0000000000000002E-5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0.19</v>
      </c>
      <c r="C83" s="54"/>
      <c r="D83" s="54">
        <f t="shared" si="8"/>
        <v>0.27</v>
      </c>
      <c r="E83" s="55"/>
      <c r="F83" s="43"/>
      <c r="G83" s="54">
        <f>(BAWANA!Q80+BAWANA!R80+BAWANA!S80+BAWANA!T80)/4000</f>
        <v>2.0000000000000002E-5</v>
      </c>
      <c r="H83" s="54">
        <f>(BAWANA!U80+BAWANA!V80)/4000</f>
        <v>0</v>
      </c>
      <c r="I83" s="54"/>
      <c r="J83" s="54">
        <f t="shared" si="9"/>
        <v>2.0000000000000002E-5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0.19</v>
      </c>
      <c r="C84" s="54"/>
      <c r="D84" s="54">
        <f t="shared" si="8"/>
        <v>0.27</v>
      </c>
      <c r="E84" s="55"/>
      <c r="F84" s="43"/>
      <c r="G84" s="54">
        <f>(BAWANA!Q81+BAWANA!R81+BAWANA!S81+BAWANA!T81)/4000</f>
        <v>2.0000000000000002E-5</v>
      </c>
      <c r="H84" s="54">
        <f>(BAWANA!U81+BAWANA!V81)/4000</f>
        <v>0</v>
      </c>
      <c r="I84" s="54"/>
      <c r="J84" s="54">
        <f t="shared" si="9"/>
        <v>2.0000000000000002E-5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0.19</v>
      </c>
      <c r="C85" s="54"/>
      <c r="D85" s="54">
        <f t="shared" si="8"/>
        <v>0.27</v>
      </c>
      <c r="E85" s="55"/>
      <c r="F85" s="43"/>
      <c r="G85" s="54">
        <f>(BAWANA!Q82+BAWANA!R82+BAWANA!S82+BAWANA!T82)/4000</f>
        <v>2.0000000000000002E-5</v>
      </c>
      <c r="H85" s="54">
        <f>(BAWANA!U82+BAWANA!V82)/4000</f>
        <v>0</v>
      </c>
      <c r="I85" s="54"/>
      <c r="J85" s="54">
        <f t="shared" si="9"/>
        <v>2.0000000000000002E-5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0.19</v>
      </c>
      <c r="C86" s="54"/>
      <c r="D86" s="54">
        <f t="shared" si="8"/>
        <v>0.27</v>
      </c>
      <c r="E86" s="55"/>
      <c r="F86" s="43"/>
      <c r="G86" s="54">
        <f>(BAWANA!Q83+BAWANA!R83+BAWANA!S83+BAWANA!T83)/4000</f>
        <v>2.0000000000000002E-5</v>
      </c>
      <c r="H86" s="54">
        <f>(BAWANA!U83+BAWANA!V83)/4000</f>
        <v>0</v>
      </c>
      <c r="I86" s="54"/>
      <c r="J86" s="54">
        <f t="shared" si="9"/>
        <v>2.0000000000000002E-5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0.19</v>
      </c>
      <c r="C87" s="54"/>
      <c r="D87" s="54">
        <f t="shared" si="8"/>
        <v>0.27</v>
      </c>
      <c r="E87" s="55"/>
      <c r="F87" s="43"/>
      <c r="G87" s="54">
        <f>(BAWANA!Q84+BAWANA!R84+BAWANA!S84+BAWANA!T84)/4000</f>
        <v>2.0000000000000002E-5</v>
      </c>
      <c r="H87" s="54">
        <f>(BAWANA!U84+BAWANA!V84)/4000</f>
        <v>0</v>
      </c>
      <c r="I87" s="54"/>
      <c r="J87" s="54">
        <f t="shared" si="9"/>
        <v>2.0000000000000002E-5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0.19</v>
      </c>
      <c r="C88" s="54"/>
      <c r="D88" s="54">
        <f t="shared" si="8"/>
        <v>0.27</v>
      </c>
      <c r="E88" s="55"/>
      <c r="F88" s="43"/>
      <c r="G88" s="54">
        <f>(BAWANA!Q85+BAWANA!R85+BAWANA!S85+BAWANA!T85)/4000</f>
        <v>2.0000000000000002E-5</v>
      </c>
      <c r="H88" s="54">
        <f>(BAWANA!U85+BAWANA!V85)/4000</f>
        <v>0</v>
      </c>
      <c r="I88" s="54"/>
      <c r="J88" s="54">
        <f t="shared" si="9"/>
        <v>2.0000000000000002E-5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0.19</v>
      </c>
      <c r="C89" s="54"/>
      <c r="D89" s="54">
        <f t="shared" si="8"/>
        <v>0.27</v>
      </c>
      <c r="E89" s="55"/>
      <c r="F89" s="43"/>
      <c r="G89" s="54">
        <f>(BAWANA!Q86+BAWANA!R86+BAWANA!S86+BAWANA!T86)/4000</f>
        <v>2.0000000000000002E-5</v>
      </c>
      <c r="H89" s="54">
        <f>(BAWANA!U86+BAWANA!V86)/4000</f>
        <v>0</v>
      </c>
      <c r="I89" s="54"/>
      <c r="J89" s="54">
        <f t="shared" si="9"/>
        <v>2.0000000000000002E-5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0.19</v>
      </c>
      <c r="C90" s="54"/>
      <c r="D90" s="54">
        <f t="shared" si="8"/>
        <v>0.27</v>
      </c>
      <c r="E90" s="55"/>
      <c r="F90" s="43"/>
      <c r="G90" s="54">
        <f>(BAWANA!Q87+BAWANA!R87+BAWANA!S87+BAWANA!T87)/4000</f>
        <v>2.0000000000000002E-5</v>
      </c>
      <c r="H90" s="54">
        <f>(BAWANA!U87+BAWANA!V87)/4000</f>
        <v>0</v>
      </c>
      <c r="I90" s="54"/>
      <c r="J90" s="54">
        <f t="shared" si="9"/>
        <v>2.0000000000000002E-5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0.19</v>
      </c>
      <c r="C91" s="54"/>
      <c r="D91" s="54">
        <f t="shared" si="8"/>
        <v>0.27</v>
      </c>
      <c r="E91" s="55"/>
      <c r="F91" s="43"/>
      <c r="G91" s="54">
        <f>(BAWANA!Q88+BAWANA!R88+BAWANA!S88+BAWANA!T88)/4000</f>
        <v>2.0000000000000002E-5</v>
      </c>
      <c r="H91" s="54">
        <f>(BAWANA!U88+BAWANA!V88)/4000</f>
        <v>0</v>
      </c>
      <c r="I91" s="54"/>
      <c r="J91" s="54">
        <f t="shared" si="9"/>
        <v>2.0000000000000002E-5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0.19</v>
      </c>
      <c r="C92" s="54"/>
      <c r="D92" s="54">
        <f t="shared" si="8"/>
        <v>0.27</v>
      </c>
      <c r="E92" s="55"/>
      <c r="F92" s="43"/>
      <c r="G92" s="54">
        <f>(BAWANA!Q89+BAWANA!R89+BAWANA!S89+BAWANA!T89)/4000</f>
        <v>2.0000000000000002E-5</v>
      </c>
      <c r="H92" s="54">
        <f>(BAWANA!U89+BAWANA!V89)/4000</f>
        <v>0</v>
      </c>
      <c r="I92" s="54"/>
      <c r="J92" s="54">
        <f t="shared" si="9"/>
        <v>2.0000000000000002E-5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0.19</v>
      </c>
      <c r="C93" s="54"/>
      <c r="D93" s="54">
        <f t="shared" si="8"/>
        <v>0.27</v>
      </c>
      <c r="E93" s="55"/>
      <c r="F93" s="43"/>
      <c r="G93" s="54">
        <f>(BAWANA!Q90+BAWANA!R90+BAWANA!S90+BAWANA!T90)/4000</f>
        <v>2.0000000000000002E-5</v>
      </c>
      <c r="H93" s="54">
        <f>(BAWANA!U90+BAWANA!V90)/4000</f>
        <v>0</v>
      </c>
      <c r="I93" s="54"/>
      <c r="J93" s="54">
        <f t="shared" si="9"/>
        <v>2.0000000000000002E-5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0.19</v>
      </c>
      <c r="C94" s="54"/>
      <c r="D94" s="54">
        <f t="shared" si="8"/>
        <v>0.27</v>
      </c>
      <c r="E94" s="55"/>
      <c r="F94" s="43"/>
      <c r="G94" s="54">
        <f>(BAWANA!Q91+BAWANA!R91+BAWANA!S91+BAWANA!T91)/4000</f>
        <v>2.0000000000000002E-5</v>
      </c>
      <c r="H94" s="54">
        <f>(BAWANA!U91+BAWANA!V91)/4000</f>
        <v>0</v>
      </c>
      <c r="I94" s="54"/>
      <c r="J94" s="54">
        <f t="shared" si="9"/>
        <v>2.0000000000000002E-5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0.19</v>
      </c>
      <c r="C95" s="54"/>
      <c r="D95" s="54">
        <f t="shared" si="8"/>
        <v>0.27</v>
      </c>
      <c r="E95" s="55"/>
      <c r="F95" s="43"/>
      <c r="G95" s="54">
        <f>(BAWANA!Q92+BAWANA!R92+BAWANA!S92+BAWANA!T92)/4000</f>
        <v>2.0000000000000002E-5</v>
      </c>
      <c r="H95" s="54">
        <f>(BAWANA!U92+BAWANA!V92)/4000</f>
        <v>0</v>
      </c>
      <c r="I95" s="54"/>
      <c r="J95" s="54">
        <f t="shared" si="9"/>
        <v>2.0000000000000002E-5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0.19</v>
      </c>
      <c r="C96" s="54"/>
      <c r="D96" s="54">
        <f t="shared" si="8"/>
        <v>0.27</v>
      </c>
      <c r="E96" s="55"/>
      <c r="F96" s="43"/>
      <c r="G96" s="54">
        <f>(BAWANA!Q93+BAWANA!R93+BAWANA!S93+BAWANA!T93)/4000</f>
        <v>2.0000000000000002E-5</v>
      </c>
      <c r="H96" s="54">
        <f>(BAWANA!U93+BAWANA!V93)/4000</f>
        <v>0</v>
      </c>
      <c r="I96" s="54"/>
      <c r="J96" s="54">
        <f t="shared" si="9"/>
        <v>2.0000000000000002E-5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0.19</v>
      </c>
      <c r="C97" s="54"/>
      <c r="D97" s="54">
        <f t="shared" si="8"/>
        <v>0.27</v>
      </c>
      <c r="E97" s="55"/>
      <c r="F97" s="43"/>
      <c r="G97" s="54">
        <f>(BAWANA!Q94+BAWANA!R94+BAWANA!S94+BAWANA!T94)/4000</f>
        <v>2.0000000000000002E-5</v>
      </c>
      <c r="H97" s="54">
        <f>(BAWANA!U94+BAWANA!V94)/4000</f>
        <v>0</v>
      </c>
      <c r="I97" s="54"/>
      <c r="J97" s="54">
        <f t="shared" si="9"/>
        <v>2.0000000000000002E-5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0.19</v>
      </c>
      <c r="C98" s="54"/>
      <c r="D98" s="54">
        <f t="shared" si="8"/>
        <v>0.27</v>
      </c>
      <c r="E98" s="55"/>
      <c r="F98" s="43"/>
      <c r="G98" s="54">
        <f>(BAWANA!Q95+BAWANA!R95+BAWANA!S95+BAWANA!T95)/4000</f>
        <v>2.0000000000000002E-5</v>
      </c>
      <c r="H98" s="54">
        <f>(BAWANA!U95+BAWANA!V95)/4000</f>
        <v>0</v>
      </c>
      <c r="I98" s="54"/>
      <c r="J98" s="54">
        <f t="shared" si="9"/>
        <v>2.0000000000000002E-5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0.19</v>
      </c>
      <c r="C99" s="54"/>
      <c r="D99" s="54">
        <f t="shared" si="8"/>
        <v>0.27</v>
      </c>
      <c r="E99" s="55"/>
      <c r="F99" s="43"/>
      <c r="G99" s="54">
        <f>(BAWANA!Q96+BAWANA!R96+BAWANA!S96+BAWANA!T96)/4000</f>
        <v>2.0000000000000002E-5</v>
      </c>
      <c r="H99" s="54">
        <f>(BAWANA!U96+BAWANA!V96)/4000</f>
        <v>0</v>
      </c>
      <c r="I99" s="54"/>
      <c r="J99" s="54">
        <f t="shared" si="9"/>
        <v>2.0000000000000002E-5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0.19</v>
      </c>
      <c r="C100" s="54"/>
      <c r="D100" s="54">
        <f t="shared" si="8"/>
        <v>0.27</v>
      </c>
      <c r="E100" s="55"/>
      <c r="F100" s="43"/>
      <c r="G100" s="54">
        <f>(BAWANA!Q97+BAWANA!R97+BAWANA!S97+BAWANA!T97)/4000</f>
        <v>2.0000000000000002E-5</v>
      </c>
      <c r="H100" s="54">
        <f>(BAWANA!U97+BAWANA!V97)/4000</f>
        <v>0</v>
      </c>
      <c r="I100" s="54"/>
      <c r="J100" s="54">
        <f t="shared" si="9"/>
        <v>2.0000000000000002E-5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0.19</v>
      </c>
      <c r="C101" s="54"/>
      <c r="D101" s="54">
        <f t="shared" si="8"/>
        <v>0.27</v>
      </c>
      <c r="E101" s="55"/>
      <c r="F101" s="43"/>
      <c r="G101" s="54">
        <f>(BAWANA!Q98+BAWANA!R98+BAWANA!S98+BAWANA!T98)/4000</f>
        <v>2.0000000000000002E-5</v>
      </c>
      <c r="H101" s="54">
        <f>(BAWANA!U98+BAWANA!V98)/4000</f>
        <v>0</v>
      </c>
      <c r="I101" s="54"/>
      <c r="J101" s="54">
        <f t="shared" si="9"/>
        <v>2.0000000000000002E-5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18.240000000000002</v>
      </c>
      <c r="C102" s="54">
        <f t="shared" si="14"/>
        <v>0</v>
      </c>
      <c r="D102" s="54">
        <f t="shared" si="14"/>
        <v>25.919999999999966</v>
      </c>
      <c r="E102" s="54">
        <f t="shared" si="14"/>
        <v>0</v>
      </c>
      <c r="F102" s="54">
        <f t="shared" si="14"/>
        <v>0</v>
      </c>
      <c r="G102" s="54">
        <f t="shared" si="14"/>
        <v>1.9200000000000037E-3</v>
      </c>
      <c r="H102" s="54">
        <f t="shared" si="14"/>
        <v>0</v>
      </c>
      <c r="I102" s="54"/>
      <c r="J102" s="54">
        <f t="shared" si="14"/>
        <v>1.9200000000000037E-3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492</v>
      </c>
      <c r="X1" t="s">
        <v>493</v>
      </c>
      <c r="Y1" t="s">
        <v>494</v>
      </c>
      <c r="Z1" t="s">
        <v>495</v>
      </c>
      <c r="AA1" t="s">
        <v>496</v>
      </c>
      <c r="AB1" t="s">
        <v>497</v>
      </c>
      <c r="AC1" t="s">
        <v>494</v>
      </c>
      <c r="AD1" t="s">
        <v>494</v>
      </c>
      <c r="AE1" t="s">
        <v>494</v>
      </c>
      <c r="AF1" t="s">
        <v>150</v>
      </c>
      <c r="AG1" t="s">
        <v>149</v>
      </c>
      <c r="AH1" t="s">
        <v>500</v>
      </c>
      <c r="AI1" t="s">
        <v>501</v>
      </c>
      <c r="AJ1" t="s">
        <v>502</v>
      </c>
      <c r="AK1" t="s">
        <v>150</v>
      </c>
      <c r="AL1" t="s">
        <v>494</v>
      </c>
      <c r="AM1" t="s">
        <v>150</v>
      </c>
      <c r="AN1" t="s">
        <v>494</v>
      </c>
      <c r="AO1" t="s">
        <v>505</v>
      </c>
      <c r="AP1" t="s">
        <v>506</v>
      </c>
      <c r="AQ1" t="s">
        <v>507</v>
      </c>
      <c r="AR1" t="s">
        <v>150</v>
      </c>
      <c r="AS1" t="s">
        <v>509</v>
      </c>
      <c r="AT1" t="s">
        <v>509</v>
      </c>
      <c r="AU1" t="s">
        <v>510</v>
      </c>
      <c r="AV1" t="s">
        <v>511</v>
      </c>
      <c r="AW1" t="s">
        <v>150</v>
      </c>
    </row>
    <row r="2" spans="1:4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45018</v>
      </c>
      <c r="W2" s="30" t="s">
        <v>149</v>
      </c>
      <c r="X2" t="s">
        <v>149</v>
      </c>
      <c r="Y2" t="s">
        <v>237</v>
      </c>
      <c r="Z2" t="s">
        <v>149</v>
      </c>
      <c r="AA2" t="s">
        <v>149</v>
      </c>
      <c r="AB2" t="s">
        <v>391</v>
      </c>
      <c r="AC2" t="s">
        <v>268</v>
      </c>
      <c r="AD2" t="s">
        <v>269</v>
      </c>
      <c r="AE2" t="s">
        <v>240</v>
      </c>
      <c r="AF2" t="s">
        <v>498</v>
      </c>
      <c r="AG2" t="s">
        <v>499</v>
      </c>
      <c r="AH2" t="s">
        <v>405</v>
      </c>
      <c r="AI2" t="s">
        <v>149</v>
      </c>
      <c r="AJ2" t="s">
        <v>153</v>
      </c>
      <c r="AK2" t="s">
        <v>503</v>
      </c>
      <c r="AL2" t="s">
        <v>270</v>
      </c>
      <c r="AM2" t="s">
        <v>504</v>
      </c>
      <c r="AN2" t="s">
        <v>232</v>
      </c>
      <c r="AO2" t="s">
        <v>149</v>
      </c>
      <c r="AP2" t="s">
        <v>149</v>
      </c>
      <c r="AQ2" t="s">
        <v>149</v>
      </c>
      <c r="AR2" t="s">
        <v>508</v>
      </c>
      <c r="AS2" t="s">
        <v>149</v>
      </c>
      <c r="AT2" t="s">
        <v>150</v>
      </c>
      <c r="AU2" t="s">
        <v>149</v>
      </c>
      <c r="AV2" t="s">
        <v>246</v>
      </c>
      <c r="AW2" t="s">
        <v>512</v>
      </c>
    </row>
    <row r="3" spans="1:4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293.33999999999997</v>
      </c>
      <c r="I3" s="95">
        <v>0.5</v>
      </c>
      <c r="J3" s="95">
        <v>5.3</v>
      </c>
      <c r="K3" s="95">
        <v>0</v>
      </c>
      <c r="L3" s="95">
        <v>0</v>
      </c>
      <c r="M3" s="114">
        <v>0</v>
      </c>
      <c r="N3" s="113">
        <v>50</v>
      </c>
      <c r="O3" s="95">
        <v>85</v>
      </c>
      <c r="P3" s="95">
        <v>0</v>
      </c>
      <c r="Q3" s="95">
        <v>0</v>
      </c>
      <c r="R3" s="95">
        <v>0</v>
      </c>
      <c r="S3" s="114">
        <v>0</v>
      </c>
      <c r="W3">
        <v>13.45</v>
      </c>
      <c r="X3">
        <v>99.42</v>
      </c>
      <c r="Y3">
        <v>0.34</v>
      </c>
      <c r="Z3">
        <v>9.61</v>
      </c>
      <c r="AA3">
        <v>9.61</v>
      </c>
      <c r="AB3">
        <v>2.88</v>
      </c>
      <c r="AC3">
        <v>0.56999999999999995</v>
      </c>
      <c r="AD3">
        <v>0.34</v>
      </c>
      <c r="AE3">
        <v>0.42</v>
      </c>
      <c r="AF3">
        <v>60</v>
      </c>
      <c r="AG3">
        <v>50</v>
      </c>
      <c r="AH3">
        <v>0</v>
      </c>
      <c r="AI3">
        <v>49.71</v>
      </c>
      <c r="AJ3">
        <v>4.96</v>
      </c>
      <c r="AK3">
        <v>0</v>
      </c>
      <c r="AL3">
        <v>0.5</v>
      </c>
      <c r="AM3">
        <v>0</v>
      </c>
      <c r="AN3">
        <v>0.5</v>
      </c>
      <c r="AO3">
        <v>3.84</v>
      </c>
      <c r="AP3">
        <v>49.71</v>
      </c>
      <c r="AQ3">
        <v>14.41</v>
      </c>
      <c r="AR3">
        <v>25</v>
      </c>
      <c r="AS3">
        <v>0</v>
      </c>
      <c r="AT3">
        <v>0</v>
      </c>
      <c r="AU3">
        <v>14.41</v>
      </c>
      <c r="AV3">
        <v>24.46</v>
      </c>
      <c r="AW3">
        <v>0</v>
      </c>
    </row>
    <row r="4" spans="1:49">
      <c r="A4" t="s">
        <v>240</v>
      </c>
      <c r="B4" t="s">
        <v>232</v>
      </c>
      <c r="C4" t="s">
        <v>234</v>
      </c>
      <c r="G4" t="s">
        <v>46</v>
      </c>
      <c r="H4" s="115">
        <v>293.33999999999997</v>
      </c>
      <c r="I4" s="88">
        <v>0.5</v>
      </c>
      <c r="J4" s="88">
        <v>5.3</v>
      </c>
      <c r="K4" s="88">
        <v>0</v>
      </c>
      <c r="L4" s="88">
        <v>0</v>
      </c>
      <c r="M4" s="116">
        <v>0</v>
      </c>
      <c r="N4" s="115">
        <v>50</v>
      </c>
      <c r="O4" s="88">
        <v>85</v>
      </c>
      <c r="P4" s="88">
        <v>0</v>
      </c>
      <c r="Q4" s="88">
        <v>0</v>
      </c>
      <c r="R4" s="88">
        <v>0</v>
      </c>
      <c r="S4" s="116">
        <v>0</v>
      </c>
      <c r="W4">
        <v>13.45</v>
      </c>
      <c r="X4">
        <v>99.42</v>
      </c>
      <c r="Y4">
        <v>0.34</v>
      </c>
      <c r="Z4">
        <v>9.61</v>
      </c>
      <c r="AA4">
        <v>9.61</v>
      </c>
      <c r="AB4">
        <v>2.88</v>
      </c>
      <c r="AC4">
        <v>0.56999999999999995</v>
      </c>
      <c r="AD4">
        <v>0.34</v>
      </c>
      <c r="AE4">
        <v>0.42</v>
      </c>
      <c r="AF4">
        <v>60</v>
      </c>
      <c r="AG4">
        <v>50</v>
      </c>
      <c r="AH4">
        <v>0</v>
      </c>
      <c r="AI4">
        <v>49.71</v>
      </c>
      <c r="AJ4">
        <v>4.96</v>
      </c>
      <c r="AK4">
        <v>0</v>
      </c>
      <c r="AL4">
        <v>0.5</v>
      </c>
      <c r="AM4">
        <v>0</v>
      </c>
      <c r="AN4">
        <v>0.5</v>
      </c>
      <c r="AO4">
        <v>3.84</v>
      </c>
      <c r="AP4">
        <v>49.71</v>
      </c>
      <c r="AQ4">
        <v>14.41</v>
      </c>
      <c r="AR4">
        <v>25</v>
      </c>
      <c r="AS4">
        <v>0</v>
      </c>
      <c r="AT4">
        <v>0</v>
      </c>
      <c r="AU4">
        <v>14.41</v>
      </c>
      <c r="AV4">
        <v>24.46</v>
      </c>
      <c r="AW4">
        <v>0</v>
      </c>
    </row>
    <row r="5" spans="1:49">
      <c r="A5" t="s">
        <v>241</v>
      </c>
      <c r="B5" t="s">
        <v>233</v>
      </c>
      <c r="C5" t="s">
        <v>235</v>
      </c>
      <c r="G5" t="s">
        <v>47</v>
      </c>
      <c r="H5" s="115">
        <v>293.33999999999997</v>
      </c>
      <c r="I5" s="88">
        <v>0.5</v>
      </c>
      <c r="J5" s="88">
        <v>5.3</v>
      </c>
      <c r="K5" s="88">
        <v>0</v>
      </c>
      <c r="L5" s="88">
        <v>0</v>
      </c>
      <c r="M5" s="116">
        <v>0</v>
      </c>
      <c r="N5" s="115">
        <v>50</v>
      </c>
      <c r="O5" s="88">
        <v>84</v>
      </c>
      <c r="P5" s="88">
        <v>0</v>
      </c>
      <c r="Q5" s="88">
        <v>0</v>
      </c>
      <c r="R5" s="88">
        <v>0</v>
      </c>
      <c r="S5" s="116">
        <v>0</v>
      </c>
      <c r="W5">
        <v>13.45</v>
      </c>
      <c r="X5">
        <v>99.42</v>
      </c>
      <c r="Y5">
        <v>0.34</v>
      </c>
      <c r="Z5">
        <v>9.61</v>
      </c>
      <c r="AA5">
        <v>9.61</v>
      </c>
      <c r="AB5">
        <v>2.88</v>
      </c>
      <c r="AC5">
        <v>0.56999999999999995</v>
      </c>
      <c r="AD5">
        <v>0.34</v>
      </c>
      <c r="AE5">
        <v>0.42</v>
      </c>
      <c r="AF5">
        <v>60</v>
      </c>
      <c r="AG5">
        <v>50</v>
      </c>
      <c r="AH5">
        <v>0</v>
      </c>
      <c r="AI5">
        <v>49.71</v>
      </c>
      <c r="AJ5">
        <v>4.96</v>
      </c>
      <c r="AK5">
        <v>0</v>
      </c>
      <c r="AL5">
        <v>0.5</v>
      </c>
      <c r="AM5">
        <v>0</v>
      </c>
      <c r="AN5">
        <v>0.5</v>
      </c>
      <c r="AO5">
        <v>3.84</v>
      </c>
      <c r="AP5">
        <v>49.71</v>
      </c>
      <c r="AQ5">
        <v>14.41</v>
      </c>
      <c r="AR5">
        <v>24</v>
      </c>
      <c r="AS5">
        <v>0</v>
      </c>
      <c r="AT5">
        <v>0</v>
      </c>
      <c r="AU5">
        <v>14.41</v>
      </c>
      <c r="AV5">
        <v>24.46</v>
      </c>
      <c r="AW5">
        <v>0</v>
      </c>
    </row>
    <row r="6" spans="1:49">
      <c r="A6" t="s">
        <v>242</v>
      </c>
      <c r="B6" t="s">
        <v>264</v>
      </c>
      <c r="C6" t="s">
        <v>236</v>
      </c>
      <c r="G6" t="s">
        <v>48</v>
      </c>
      <c r="H6" s="115">
        <v>293.33999999999997</v>
      </c>
      <c r="I6" s="88">
        <v>0.5</v>
      </c>
      <c r="J6" s="88">
        <v>5.3</v>
      </c>
      <c r="K6" s="88">
        <v>0</v>
      </c>
      <c r="L6" s="88">
        <v>0</v>
      </c>
      <c r="M6" s="116">
        <v>0</v>
      </c>
      <c r="N6" s="115">
        <v>50</v>
      </c>
      <c r="O6" s="88">
        <v>84</v>
      </c>
      <c r="P6" s="88">
        <v>0</v>
      </c>
      <c r="Q6" s="88">
        <v>0</v>
      </c>
      <c r="R6" s="88">
        <v>0</v>
      </c>
      <c r="S6" s="116">
        <v>0</v>
      </c>
      <c r="W6">
        <v>13.45</v>
      </c>
      <c r="X6">
        <v>99.42</v>
      </c>
      <c r="Y6">
        <v>0.34</v>
      </c>
      <c r="Z6">
        <v>9.61</v>
      </c>
      <c r="AA6">
        <v>9.61</v>
      </c>
      <c r="AB6">
        <v>2.88</v>
      </c>
      <c r="AC6">
        <v>0.56999999999999995</v>
      </c>
      <c r="AD6">
        <v>0.34</v>
      </c>
      <c r="AE6">
        <v>0.42</v>
      </c>
      <c r="AF6">
        <v>60</v>
      </c>
      <c r="AG6">
        <v>50</v>
      </c>
      <c r="AH6">
        <v>0</v>
      </c>
      <c r="AI6">
        <v>49.71</v>
      </c>
      <c r="AJ6">
        <v>4.96</v>
      </c>
      <c r="AK6">
        <v>0</v>
      </c>
      <c r="AL6">
        <v>0.5</v>
      </c>
      <c r="AM6">
        <v>0</v>
      </c>
      <c r="AN6">
        <v>0.5</v>
      </c>
      <c r="AO6">
        <v>3.84</v>
      </c>
      <c r="AP6">
        <v>49.71</v>
      </c>
      <c r="AQ6">
        <v>14.41</v>
      </c>
      <c r="AR6">
        <v>24</v>
      </c>
      <c r="AS6">
        <v>0</v>
      </c>
      <c r="AT6">
        <v>0</v>
      </c>
      <c r="AU6">
        <v>14.41</v>
      </c>
      <c r="AV6">
        <v>24.46</v>
      </c>
      <c r="AW6">
        <v>0</v>
      </c>
    </row>
    <row r="7" spans="1:49">
      <c r="A7" t="s">
        <v>243</v>
      </c>
      <c r="B7" t="s">
        <v>299</v>
      </c>
      <c r="C7" t="s">
        <v>265</v>
      </c>
      <c r="G7" t="s">
        <v>49</v>
      </c>
      <c r="H7" s="115">
        <v>293.33999999999997</v>
      </c>
      <c r="I7" s="88">
        <v>0.5</v>
      </c>
      <c r="J7" s="88">
        <v>5.3</v>
      </c>
      <c r="K7" s="88">
        <v>0</v>
      </c>
      <c r="L7" s="88">
        <v>0</v>
      </c>
      <c r="M7" s="116">
        <v>0</v>
      </c>
      <c r="N7" s="115">
        <v>50</v>
      </c>
      <c r="O7" s="88">
        <v>83</v>
      </c>
      <c r="P7" s="88">
        <v>0</v>
      </c>
      <c r="Q7" s="88">
        <v>0</v>
      </c>
      <c r="R7" s="88">
        <v>0</v>
      </c>
      <c r="S7" s="116">
        <v>0</v>
      </c>
      <c r="W7">
        <v>13.45</v>
      </c>
      <c r="X7">
        <v>99.42</v>
      </c>
      <c r="Y7">
        <v>0.34</v>
      </c>
      <c r="Z7">
        <v>9.61</v>
      </c>
      <c r="AA7">
        <v>9.61</v>
      </c>
      <c r="AB7">
        <v>2.88</v>
      </c>
      <c r="AC7">
        <v>0.56999999999999995</v>
      </c>
      <c r="AD7">
        <v>0.34</v>
      </c>
      <c r="AE7">
        <v>0.42</v>
      </c>
      <c r="AF7">
        <v>60</v>
      </c>
      <c r="AG7">
        <v>50</v>
      </c>
      <c r="AH7">
        <v>0</v>
      </c>
      <c r="AI7">
        <v>49.71</v>
      </c>
      <c r="AJ7">
        <v>4.96</v>
      </c>
      <c r="AK7">
        <v>0</v>
      </c>
      <c r="AL7">
        <v>0.5</v>
      </c>
      <c r="AM7">
        <v>0</v>
      </c>
      <c r="AN7">
        <v>0.5</v>
      </c>
      <c r="AO7">
        <v>3.84</v>
      </c>
      <c r="AP7">
        <v>49.71</v>
      </c>
      <c r="AQ7">
        <v>14.41</v>
      </c>
      <c r="AR7">
        <v>23</v>
      </c>
      <c r="AS7">
        <v>0</v>
      </c>
      <c r="AT7">
        <v>0</v>
      </c>
      <c r="AU7">
        <v>14.41</v>
      </c>
      <c r="AV7">
        <v>24.46</v>
      </c>
      <c r="AW7">
        <v>0</v>
      </c>
    </row>
    <row r="8" spans="1:49">
      <c r="A8" t="s">
        <v>244</v>
      </c>
      <c r="B8" t="s">
        <v>341</v>
      </c>
      <c r="C8" t="s">
        <v>237</v>
      </c>
      <c r="G8" t="s">
        <v>50</v>
      </c>
      <c r="H8" s="115">
        <v>293.33999999999997</v>
      </c>
      <c r="I8" s="88">
        <v>0.5</v>
      </c>
      <c r="J8" s="88">
        <v>5.3</v>
      </c>
      <c r="K8" s="88">
        <v>0</v>
      </c>
      <c r="L8" s="88">
        <v>0</v>
      </c>
      <c r="M8" s="116">
        <v>0</v>
      </c>
      <c r="N8" s="115">
        <v>50</v>
      </c>
      <c r="O8" s="88">
        <v>83</v>
      </c>
      <c r="P8" s="88">
        <v>0</v>
      </c>
      <c r="Q8" s="88">
        <v>0</v>
      </c>
      <c r="R8" s="88">
        <v>0</v>
      </c>
      <c r="S8" s="116">
        <v>0</v>
      </c>
      <c r="W8">
        <v>13.45</v>
      </c>
      <c r="X8">
        <v>99.42</v>
      </c>
      <c r="Y8">
        <v>0.34</v>
      </c>
      <c r="Z8">
        <v>9.61</v>
      </c>
      <c r="AA8">
        <v>9.61</v>
      </c>
      <c r="AB8">
        <v>2.88</v>
      </c>
      <c r="AC8">
        <v>0.56999999999999995</v>
      </c>
      <c r="AD8">
        <v>0.34</v>
      </c>
      <c r="AE8">
        <v>0.42</v>
      </c>
      <c r="AF8">
        <v>60</v>
      </c>
      <c r="AG8">
        <v>50</v>
      </c>
      <c r="AH8">
        <v>0</v>
      </c>
      <c r="AI8">
        <v>49.71</v>
      </c>
      <c r="AJ8">
        <v>4.96</v>
      </c>
      <c r="AK8">
        <v>0</v>
      </c>
      <c r="AL8">
        <v>0.5</v>
      </c>
      <c r="AM8">
        <v>0</v>
      </c>
      <c r="AN8">
        <v>0.5</v>
      </c>
      <c r="AO8">
        <v>3.84</v>
      </c>
      <c r="AP8">
        <v>49.71</v>
      </c>
      <c r="AQ8">
        <v>14.41</v>
      </c>
      <c r="AR8">
        <v>23</v>
      </c>
      <c r="AS8">
        <v>0</v>
      </c>
      <c r="AT8">
        <v>0</v>
      </c>
      <c r="AU8">
        <v>14.41</v>
      </c>
      <c r="AV8">
        <v>24.46</v>
      </c>
      <c r="AW8">
        <v>0</v>
      </c>
    </row>
    <row r="9" spans="1:49">
      <c r="A9" t="s">
        <v>245</v>
      </c>
      <c r="B9" t="s">
        <v>361</v>
      </c>
      <c r="C9" t="s">
        <v>238</v>
      </c>
      <c r="G9" t="s">
        <v>51</v>
      </c>
      <c r="H9" s="115">
        <v>293.33999999999997</v>
      </c>
      <c r="I9" s="88">
        <v>0.5</v>
      </c>
      <c r="J9" s="88">
        <v>5.3</v>
      </c>
      <c r="K9" s="88">
        <v>0</v>
      </c>
      <c r="L9" s="88">
        <v>0</v>
      </c>
      <c r="M9" s="116">
        <v>0</v>
      </c>
      <c r="N9" s="115">
        <v>50</v>
      </c>
      <c r="O9" s="88">
        <v>82</v>
      </c>
      <c r="P9" s="88">
        <v>0</v>
      </c>
      <c r="Q9" s="88">
        <v>0</v>
      </c>
      <c r="R9" s="88">
        <v>0</v>
      </c>
      <c r="S9" s="116">
        <v>0</v>
      </c>
      <c r="W9">
        <v>13.45</v>
      </c>
      <c r="X9">
        <v>99.42</v>
      </c>
      <c r="Y9">
        <v>0.34</v>
      </c>
      <c r="Z9">
        <v>9.61</v>
      </c>
      <c r="AA9">
        <v>9.61</v>
      </c>
      <c r="AB9">
        <v>2.88</v>
      </c>
      <c r="AC9">
        <v>0.56999999999999995</v>
      </c>
      <c r="AD9">
        <v>0.34</v>
      </c>
      <c r="AE9">
        <v>0.42</v>
      </c>
      <c r="AF9">
        <v>60</v>
      </c>
      <c r="AG9">
        <v>50</v>
      </c>
      <c r="AH9">
        <v>0</v>
      </c>
      <c r="AI9">
        <v>49.71</v>
      </c>
      <c r="AJ9">
        <v>4.96</v>
      </c>
      <c r="AK9">
        <v>0</v>
      </c>
      <c r="AL9">
        <v>0.5</v>
      </c>
      <c r="AM9">
        <v>0</v>
      </c>
      <c r="AN9">
        <v>0.5</v>
      </c>
      <c r="AO9">
        <v>3.84</v>
      </c>
      <c r="AP9">
        <v>49.71</v>
      </c>
      <c r="AQ9">
        <v>14.41</v>
      </c>
      <c r="AR9">
        <v>22</v>
      </c>
      <c r="AS9">
        <v>0</v>
      </c>
      <c r="AT9">
        <v>0</v>
      </c>
      <c r="AU9">
        <v>14.41</v>
      </c>
      <c r="AV9">
        <v>24.46</v>
      </c>
      <c r="AW9">
        <v>0</v>
      </c>
    </row>
    <row r="10" spans="1:49">
      <c r="A10" t="s">
        <v>266</v>
      </c>
      <c r="C10" t="s">
        <v>239</v>
      </c>
      <c r="G10" t="s">
        <v>52</v>
      </c>
      <c r="H10" s="115">
        <v>293.33999999999997</v>
      </c>
      <c r="I10" s="88">
        <v>0.5</v>
      </c>
      <c r="J10" s="88">
        <v>5.3</v>
      </c>
      <c r="K10" s="88">
        <v>0</v>
      </c>
      <c r="L10" s="88">
        <v>0</v>
      </c>
      <c r="M10" s="116">
        <v>0</v>
      </c>
      <c r="N10" s="115">
        <v>50</v>
      </c>
      <c r="O10" s="88">
        <v>81</v>
      </c>
      <c r="P10" s="88">
        <v>0</v>
      </c>
      <c r="Q10" s="88">
        <v>0</v>
      </c>
      <c r="R10" s="88">
        <v>0</v>
      </c>
      <c r="S10" s="116">
        <v>0</v>
      </c>
      <c r="W10">
        <v>13.45</v>
      </c>
      <c r="X10">
        <v>99.42</v>
      </c>
      <c r="Y10">
        <v>0.34</v>
      </c>
      <c r="Z10">
        <v>9.61</v>
      </c>
      <c r="AA10">
        <v>9.61</v>
      </c>
      <c r="AB10">
        <v>2.88</v>
      </c>
      <c r="AC10">
        <v>0.56999999999999995</v>
      </c>
      <c r="AD10">
        <v>0.34</v>
      </c>
      <c r="AE10">
        <v>0.42</v>
      </c>
      <c r="AF10">
        <v>60</v>
      </c>
      <c r="AG10">
        <v>50</v>
      </c>
      <c r="AH10">
        <v>0</v>
      </c>
      <c r="AI10">
        <v>49.71</v>
      </c>
      <c r="AJ10">
        <v>4.96</v>
      </c>
      <c r="AK10">
        <v>0</v>
      </c>
      <c r="AL10">
        <v>0.5</v>
      </c>
      <c r="AM10">
        <v>0</v>
      </c>
      <c r="AN10">
        <v>0.5</v>
      </c>
      <c r="AO10">
        <v>3.84</v>
      </c>
      <c r="AP10">
        <v>49.71</v>
      </c>
      <c r="AQ10">
        <v>14.41</v>
      </c>
      <c r="AR10">
        <v>21</v>
      </c>
      <c r="AS10">
        <v>0</v>
      </c>
      <c r="AT10">
        <v>0</v>
      </c>
      <c r="AU10">
        <v>14.41</v>
      </c>
      <c r="AV10">
        <v>24.46</v>
      </c>
      <c r="AW10">
        <v>0</v>
      </c>
    </row>
    <row r="11" spans="1:49">
      <c r="A11" t="s">
        <v>246</v>
      </c>
      <c r="C11" t="s">
        <v>342</v>
      </c>
      <c r="G11" t="s">
        <v>53</v>
      </c>
      <c r="H11" s="115">
        <v>293.33999999999997</v>
      </c>
      <c r="I11" s="88">
        <v>0.5</v>
      </c>
      <c r="J11" s="88">
        <v>5.2</v>
      </c>
      <c r="K11" s="88">
        <v>0</v>
      </c>
      <c r="L11" s="88">
        <v>0</v>
      </c>
      <c r="M11" s="116">
        <v>0</v>
      </c>
      <c r="N11" s="115">
        <v>50</v>
      </c>
      <c r="O11" s="88">
        <v>81</v>
      </c>
      <c r="P11" s="88">
        <v>0</v>
      </c>
      <c r="Q11" s="88">
        <v>0</v>
      </c>
      <c r="R11" s="88">
        <v>0</v>
      </c>
      <c r="S11" s="116">
        <v>0</v>
      </c>
      <c r="W11">
        <v>13.45</v>
      </c>
      <c r="X11">
        <v>99.42</v>
      </c>
      <c r="Y11">
        <v>0.34</v>
      </c>
      <c r="Z11">
        <v>9.61</v>
      </c>
      <c r="AA11">
        <v>9.61</v>
      </c>
      <c r="AB11">
        <v>2.88</v>
      </c>
      <c r="AC11">
        <v>0.56999999999999995</v>
      </c>
      <c r="AD11">
        <v>0.34</v>
      </c>
      <c r="AE11">
        <v>0.42</v>
      </c>
      <c r="AF11">
        <v>60</v>
      </c>
      <c r="AG11">
        <v>50</v>
      </c>
      <c r="AH11">
        <v>0</v>
      </c>
      <c r="AI11">
        <v>49.71</v>
      </c>
      <c r="AJ11">
        <v>4.8600000000000003</v>
      </c>
      <c r="AK11">
        <v>0</v>
      </c>
      <c r="AL11">
        <v>0.5</v>
      </c>
      <c r="AM11">
        <v>0</v>
      </c>
      <c r="AN11">
        <v>0.5</v>
      </c>
      <c r="AO11">
        <v>3.84</v>
      </c>
      <c r="AP11">
        <v>49.71</v>
      </c>
      <c r="AQ11">
        <v>14.41</v>
      </c>
      <c r="AR11">
        <v>21</v>
      </c>
      <c r="AS11">
        <v>0</v>
      </c>
      <c r="AT11">
        <v>0</v>
      </c>
      <c r="AU11">
        <v>14.41</v>
      </c>
      <c r="AV11">
        <v>24.46</v>
      </c>
      <c r="AW11">
        <v>0</v>
      </c>
    </row>
    <row r="12" spans="1:49">
      <c r="A12" t="s">
        <v>247</v>
      </c>
      <c r="C12" t="s">
        <v>362</v>
      </c>
      <c r="G12" t="s">
        <v>54</v>
      </c>
      <c r="H12" s="115">
        <v>293.33999999999997</v>
      </c>
      <c r="I12" s="88">
        <v>0.5</v>
      </c>
      <c r="J12" s="88">
        <v>5.2</v>
      </c>
      <c r="K12" s="88">
        <v>0</v>
      </c>
      <c r="L12" s="88">
        <v>0</v>
      </c>
      <c r="M12" s="116">
        <v>0</v>
      </c>
      <c r="N12" s="115">
        <v>50</v>
      </c>
      <c r="O12" s="88">
        <v>80</v>
      </c>
      <c r="P12" s="88">
        <v>0</v>
      </c>
      <c r="Q12" s="88">
        <v>0</v>
      </c>
      <c r="R12" s="88">
        <v>0</v>
      </c>
      <c r="S12" s="116">
        <v>0</v>
      </c>
      <c r="W12">
        <v>13.45</v>
      </c>
      <c r="X12">
        <v>99.42</v>
      </c>
      <c r="Y12">
        <v>0.34</v>
      </c>
      <c r="Z12">
        <v>9.61</v>
      </c>
      <c r="AA12">
        <v>9.61</v>
      </c>
      <c r="AB12">
        <v>2.88</v>
      </c>
      <c r="AC12">
        <v>0.56999999999999995</v>
      </c>
      <c r="AD12">
        <v>0.34</v>
      </c>
      <c r="AE12">
        <v>0.42</v>
      </c>
      <c r="AF12">
        <v>60</v>
      </c>
      <c r="AG12">
        <v>50</v>
      </c>
      <c r="AH12">
        <v>0</v>
      </c>
      <c r="AI12">
        <v>49.71</v>
      </c>
      <c r="AJ12">
        <v>4.8600000000000003</v>
      </c>
      <c r="AK12">
        <v>0</v>
      </c>
      <c r="AL12">
        <v>0.5</v>
      </c>
      <c r="AM12">
        <v>0</v>
      </c>
      <c r="AN12">
        <v>0.5</v>
      </c>
      <c r="AO12">
        <v>3.84</v>
      </c>
      <c r="AP12">
        <v>49.71</v>
      </c>
      <c r="AQ12">
        <v>14.41</v>
      </c>
      <c r="AR12">
        <v>20</v>
      </c>
      <c r="AS12">
        <v>0</v>
      </c>
      <c r="AT12">
        <v>0</v>
      </c>
      <c r="AU12">
        <v>14.41</v>
      </c>
      <c r="AV12">
        <v>24.46</v>
      </c>
      <c r="AW12">
        <v>0</v>
      </c>
    </row>
    <row r="13" spans="1:49">
      <c r="A13" t="s">
        <v>248</v>
      </c>
      <c r="G13" t="s">
        <v>55</v>
      </c>
      <c r="H13" s="115">
        <v>293.33999999999997</v>
      </c>
      <c r="I13" s="88">
        <v>0.5</v>
      </c>
      <c r="J13" s="88">
        <v>5.2</v>
      </c>
      <c r="K13" s="88">
        <v>0</v>
      </c>
      <c r="L13" s="88">
        <v>0</v>
      </c>
      <c r="M13" s="116">
        <v>0</v>
      </c>
      <c r="N13" s="115">
        <v>50</v>
      </c>
      <c r="O13" s="88">
        <v>80</v>
      </c>
      <c r="P13" s="88">
        <v>0</v>
      </c>
      <c r="Q13" s="88">
        <v>0</v>
      </c>
      <c r="R13" s="88">
        <v>0</v>
      </c>
      <c r="S13" s="116">
        <v>0</v>
      </c>
      <c r="W13">
        <v>13.45</v>
      </c>
      <c r="X13">
        <v>99.42</v>
      </c>
      <c r="Y13">
        <v>0.34</v>
      </c>
      <c r="Z13">
        <v>9.61</v>
      </c>
      <c r="AA13">
        <v>9.61</v>
      </c>
      <c r="AB13">
        <v>2.88</v>
      </c>
      <c r="AC13">
        <v>0.56999999999999995</v>
      </c>
      <c r="AD13">
        <v>0.34</v>
      </c>
      <c r="AE13">
        <v>0.42</v>
      </c>
      <c r="AF13">
        <v>60</v>
      </c>
      <c r="AG13">
        <v>50</v>
      </c>
      <c r="AH13">
        <v>0</v>
      </c>
      <c r="AI13">
        <v>49.71</v>
      </c>
      <c r="AJ13">
        <v>4.8600000000000003</v>
      </c>
      <c r="AK13">
        <v>0</v>
      </c>
      <c r="AL13">
        <v>0.5</v>
      </c>
      <c r="AM13">
        <v>0</v>
      </c>
      <c r="AN13">
        <v>0.5</v>
      </c>
      <c r="AO13">
        <v>3.84</v>
      </c>
      <c r="AP13">
        <v>49.71</v>
      </c>
      <c r="AQ13">
        <v>14.41</v>
      </c>
      <c r="AR13">
        <v>20</v>
      </c>
      <c r="AS13">
        <v>0</v>
      </c>
      <c r="AT13">
        <v>0</v>
      </c>
      <c r="AU13">
        <v>14.41</v>
      </c>
      <c r="AV13">
        <v>24.46</v>
      </c>
      <c r="AW13">
        <v>0</v>
      </c>
    </row>
    <row r="14" spans="1:49">
      <c r="A14" t="s">
        <v>249</v>
      </c>
      <c r="G14" t="s">
        <v>56</v>
      </c>
      <c r="H14" s="115">
        <v>293.33999999999997</v>
      </c>
      <c r="I14" s="88">
        <v>0.5</v>
      </c>
      <c r="J14" s="88">
        <v>5.2</v>
      </c>
      <c r="K14" s="88">
        <v>0</v>
      </c>
      <c r="L14" s="88">
        <v>0</v>
      </c>
      <c r="M14" s="116">
        <v>0</v>
      </c>
      <c r="N14" s="115">
        <v>50</v>
      </c>
      <c r="O14" s="88">
        <v>80</v>
      </c>
      <c r="P14" s="88">
        <v>0</v>
      </c>
      <c r="Q14" s="88">
        <v>0</v>
      </c>
      <c r="R14" s="88">
        <v>0</v>
      </c>
      <c r="S14" s="116">
        <v>0</v>
      </c>
      <c r="W14">
        <v>13.45</v>
      </c>
      <c r="X14">
        <v>99.42</v>
      </c>
      <c r="Y14">
        <v>0.34</v>
      </c>
      <c r="Z14">
        <v>9.61</v>
      </c>
      <c r="AA14">
        <v>9.61</v>
      </c>
      <c r="AB14">
        <v>2.88</v>
      </c>
      <c r="AC14">
        <v>0.56999999999999995</v>
      </c>
      <c r="AD14">
        <v>0.34</v>
      </c>
      <c r="AE14">
        <v>0.42</v>
      </c>
      <c r="AF14">
        <v>60</v>
      </c>
      <c r="AG14">
        <v>50</v>
      </c>
      <c r="AH14">
        <v>0</v>
      </c>
      <c r="AI14">
        <v>49.71</v>
      </c>
      <c r="AJ14">
        <v>4.8600000000000003</v>
      </c>
      <c r="AK14">
        <v>0</v>
      </c>
      <c r="AL14">
        <v>0.5</v>
      </c>
      <c r="AM14">
        <v>0</v>
      </c>
      <c r="AN14">
        <v>0.5</v>
      </c>
      <c r="AO14">
        <v>3.84</v>
      </c>
      <c r="AP14">
        <v>49.71</v>
      </c>
      <c r="AQ14">
        <v>14.41</v>
      </c>
      <c r="AR14">
        <v>20</v>
      </c>
      <c r="AS14">
        <v>0</v>
      </c>
      <c r="AT14">
        <v>0</v>
      </c>
      <c r="AU14">
        <v>14.41</v>
      </c>
      <c r="AV14">
        <v>24.46</v>
      </c>
      <c r="AW14">
        <v>0</v>
      </c>
    </row>
    <row r="15" spans="1:49">
      <c r="A15" t="s">
        <v>250</v>
      </c>
      <c r="G15" t="s">
        <v>57</v>
      </c>
      <c r="H15" s="115">
        <v>293.33999999999997</v>
      </c>
      <c r="I15" s="88">
        <v>0.5</v>
      </c>
      <c r="J15" s="88">
        <v>5.2</v>
      </c>
      <c r="K15" s="88">
        <v>0</v>
      </c>
      <c r="L15" s="88">
        <v>0</v>
      </c>
      <c r="M15" s="116">
        <v>0</v>
      </c>
      <c r="N15" s="115">
        <v>50</v>
      </c>
      <c r="O15" s="88">
        <v>80</v>
      </c>
      <c r="P15" s="88">
        <v>0</v>
      </c>
      <c r="Q15" s="88">
        <v>0</v>
      </c>
      <c r="R15" s="88">
        <v>0</v>
      </c>
      <c r="S15" s="116">
        <v>0</v>
      </c>
      <c r="W15">
        <v>13.45</v>
      </c>
      <c r="X15">
        <v>99.42</v>
      </c>
      <c r="Y15">
        <v>0.34</v>
      </c>
      <c r="Z15">
        <v>9.61</v>
      </c>
      <c r="AA15">
        <v>9.61</v>
      </c>
      <c r="AB15">
        <v>2.88</v>
      </c>
      <c r="AC15">
        <v>0.56999999999999995</v>
      </c>
      <c r="AD15">
        <v>0.34</v>
      </c>
      <c r="AE15">
        <v>0.42</v>
      </c>
      <c r="AF15">
        <v>60</v>
      </c>
      <c r="AG15">
        <v>50</v>
      </c>
      <c r="AH15">
        <v>0</v>
      </c>
      <c r="AI15">
        <v>49.71</v>
      </c>
      <c r="AJ15">
        <v>4.8600000000000003</v>
      </c>
      <c r="AK15">
        <v>0</v>
      </c>
      <c r="AL15">
        <v>0.5</v>
      </c>
      <c r="AM15">
        <v>0</v>
      </c>
      <c r="AN15">
        <v>0.5</v>
      </c>
      <c r="AO15">
        <v>3.84</v>
      </c>
      <c r="AP15">
        <v>49.71</v>
      </c>
      <c r="AQ15">
        <v>14.41</v>
      </c>
      <c r="AR15">
        <v>20</v>
      </c>
      <c r="AS15">
        <v>0</v>
      </c>
      <c r="AT15">
        <v>0</v>
      </c>
      <c r="AU15">
        <v>14.41</v>
      </c>
      <c r="AV15">
        <v>24.46</v>
      </c>
      <c r="AW15">
        <v>0</v>
      </c>
    </row>
    <row r="16" spans="1:49">
      <c r="A16" t="s">
        <v>251</v>
      </c>
      <c r="G16" t="s">
        <v>58</v>
      </c>
      <c r="H16" s="115">
        <v>293.33999999999997</v>
      </c>
      <c r="I16" s="88">
        <v>0.5</v>
      </c>
      <c r="J16" s="88">
        <v>5.2</v>
      </c>
      <c r="K16" s="88">
        <v>0</v>
      </c>
      <c r="L16" s="88">
        <v>0</v>
      </c>
      <c r="M16" s="116">
        <v>0</v>
      </c>
      <c r="N16" s="115">
        <v>50</v>
      </c>
      <c r="O16" s="88">
        <v>79</v>
      </c>
      <c r="P16" s="88">
        <v>0</v>
      </c>
      <c r="Q16" s="88">
        <v>0</v>
      </c>
      <c r="R16" s="88">
        <v>0</v>
      </c>
      <c r="S16" s="116">
        <v>0</v>
      </c>
      <c r="W16">
        <v>13.45</v>
      </c>
      <c r="X16">
        <v>99.42</v>
      </c>
      <c r="Y16">
        <v>0.34</v>
      </c>
      <c r="Z16">
        <v>9.61</v>
      </c>
      <c r="AA16">
        <v>9.61</v>
      </c>
      <c r="AB16">
        <v>2.88</v>
      </c>
      <c r="AC16">
        <v>0.56999999999999995</v>
      </c>
      <c r="AD16">
        <v>0.34</v>
      </c>
      <c r="AE16">
        <v>0.42</v>
      </c>
      <c r="AF16">
        <v>60</v>
      </c>
      <c r="AG16">
        <v>50</v>
      </c>
      <c r="AH16">
        <v>0</v>
      </c>
      <c r="AI16">
        <v>49.71</v>
      </c>
      <c r="AJ16">
        <v>4.8600000000000003</v>
      </c>
      <c r="AK16">
        <v>0</v>
      </c>
      <c r="AL16">
        <v>0.5</v>
      </c>
      <c r="AM16">
        <v>0</v>
      </c>
      <c r="AN16">
        <v>0.5</v>
      </c>
      <c r="AO16">
        <v>3.84</v>
      </c>
      <c r="AP16">
        <v>49.71</v>
      </c>
      <c r="AQ16">
        <v>14.41</v>
      </c>
      <c r="AR16">
        <v>19</v>
      </c>
      <c r="AS16">
        <v>0</v>
      </c>
      <c r="AT16">
        <v>0</v>
      </c>
      <c r="AU16">
        <v>14.41</v>
      </c>
      <c r="AV16">
        <v>24.46</v>
      </c>
      <c r="AW16">
        <v>0</v>
      </c>
    </row>
    <row r="17" spans="1:49">
      <c r="A17" t="s">
        <v>252</v>
      </c>
      <c r="G17" t="s">
        <v>59</v>
      </c>
      <c r="H17" s="115">
        <v>293.33999999999997</v>
      </c>
      <c r="I17" s="88">
        <v>0.5</v>
      </c>
      <c r="J17" s="88">
        <v>5.2</v>
      </c>
      <c r="K17" s="88">
        <v>0</v>
      </c>
      <c r="L17" s="88">
        <v>0</v>
      </c>
      <c r="M17" s="116">
        <v>0</v>
      </c>
      <c r="N17" s="115">
        <v>50</v>
      </c>
      <c r="O17" s="88">
        <v>79</v>
      </c>
      <c r="P17" s="88">
        <v>0</v>
      </c>
      <c r="Q17" s="88">
        <v>0</v>
      </c>
      <c r="R17" s="88">
        <v>0</v>
      </c>
      <c r="S17" s="116">
        <v>0</v>
      </c>
      <c r="W17">
        <v>13.45</v>
      </c>
      <c r="X17">
        <v>99.42</v>
      </c>
      <c r="Y17">
        <v>0.34</v>
      </c>
      <c r="Z17">
        <v>9.61</v>
      </c>
      <c r="AA17">
        <v>9.61</v>
      </c>
      <c r="AB17">
        <v>2.88</v>
      </c>
      <c r="AC17">
        <v>0.56999999999999995</v>
      </c>
      <c r="AD17">
        <v>0.34</v>
      </c>
      <c r="AE17">
        <v>0.42</v>
      </c>
      <c r="AF17">
        <v>60</v>
      </c>
      <c r="AG17">
        <v>50</v>
      </c>
      <c r="AH17">
        <v>0</v>
      </c>
      <c r="AI17">
        <v>49.71</v>
      </c>
      <c r="AJ17">
        <v>4.8600000000000003</v>
      </c>
      <c r="AK17">
        <v>0</v>
      </c>
      <c r="AL17">
        <v>0.5</v>
      </c>
      <c r="AM17">
        <v>0</v>
      </c>
      <c r="AN17">
        <v>0.5</v>
      </c>
      <c r="AO17">
        <v>3.84</v>
      </c>
      <c r="AP17">
        <v>49.71</v>
      </c>
      <c r="AQ17">
        <v>14.41</v>
      </c>
      <c r="AR17">
        <v>19</v>
      </c>
      <c r="AS17">
        <v>0</v>
      </c>
      <c r="AT17">
        <v>0</v>
      </c>
      <c r="AU17">
        <v>14.41</v>
      </c>
      <c r="AV17">
        <v>24.46</v>
      </c>
      <c r="AW17">
        <v>0</v>
      </c>
    </row>
    <row r="18" spans="1:49">
      <c r="A18" t="s">
        <v>253</v>
      </c>
      <c r="G18" t="s">
        <v>60</v>
      </c>
      <c r="H18" s="115">
        <v>293.33999999999997</v>
      </c>
      <c r="I18" s="88">
        <v>0.5</v>
      </c>
      <c r="J18" s="88">
        <v>5.2</v>
      </c>
      <c r="K18" s="88">
        <v>0</v>
      </c>
      <c r="L18" s="88">
        <v>0</v>
      </c>
      <c r="M18" s="116">
        <v>0</v>
      </c>
      <c r="N18" s="115">
        <v>50</v>
      </c>
      <c r="O18" s="88">
        <v>79</v>
      </c>
      <c r="P18" s="88">
        <v>0</v>
      </c>
      <c r="Q18" s="88">
        <v>0</v>
      </c>
      <c r="R18" s="88">
        <v>0</v>
      </c>
      <c r="S18" s="116">
        <v>0</v>
      </c>
      <c r="W18">
        <v>13.45</v>
      </c>
      <c r="X18">
        <v>99.42</v>
      </c>
      <c r="Y18">
        <v>0.34</v>
      </c>
      <c r="Z18">
        <v>9.61</v>
      </c>
      <c r="AA18">
        <v>9.61</v>
      </c>
      <c r="AB18">
        <v>2.88</v>
      </c>
      <c r="AC18">
        <v>0.56999999999999995</v>
      </c>
      <c r="AD18">
        <v>0.34</v>
      </c>
      <c r="AE18">
        <v>0.42</v>
      </c>
      <c r="AF18">
        <v>60</v>
      </c>
      <c r="AG18">
        <v>50</v>
      </c>
      <c r="AH18">
        <v>0</v>
      </c>
      <c r="AI18">
        <v>49.71</v>
      </c>
      <c r="AJ18">
        <v>4.8600000000000003</v>
      </c>
      <c r="AK18">
        <v>0</v>
      </c>
      <c r="AL18">
        <v>0.5</v>
      </c>
      <c r="AM18">
        <v>0</v>
      </c>
      <c r="AN18">
        <v>0.5</v>
      </c>
      <c r="AO18">
        <v>3.84</v>
      </c>
      <c r="AP18">
        <v>49.71</v>
      </c>
      <c r="AQ18">
        <v>14.41</v>
      </c>
      <c r="AR18">
        <v>19</v>
      </c>
      <c r="AS18">
        <v>0</v>
      </c>
      <c r="AT18">
        <v>0</v>
      </c>
      <c r="AU18">
        <v>14.41</v>
      </c>
      <c r="AV18">
        <v>24.46</v>
      </c>
      <c r="AW18">
        <v>0</v>
      </c>
    </row>
    <row r="19" spans="1:49">
      <c r="A19" t="s">
        <v>267</v>
      </c>
      <c r="G19" t="s">
        <v>61</v>
      </c>
      <c r="H19" s="115">
        <v>293.33999999999997</v>
      </c>
      <c r="I19" s="88">
        <v>0.5</v>
      </c>
      <c r="J19" s="88">
        <v>5.0999999999999996</v>
      </c>
      <c r="K19" s="88">
        <v>0</v>
      </c>
      <c r="L19" s="88">
        <v>0</v>
      </c>
      <c r="M19" s="116">
        <v>0</v>
      </c>
      <c r="N19" s="115">
        <v>50</v>
      </c>
      <c r="O19" s="88">
        <v>105</v>
      </c>
      <c r="P19" s="88">
        <v>0</v>
      </c>
      <c r="Q19" s="88">
        <v>0</v>
      </c>
      <c r="R19" s="88">
        <v>0</v>
      </c>
      <c r="S19" s="116">
        <v>0</v>
      </c>
      <c r="W19">
        <v>13.45</v>
      </c>
      <c r="X19">
        <v>99.42</v>
      </c>
      <c r="Y19">
        <v>0.34</v>
      </c>
      <c r="Z19">
        <v>9.61</v>
      </c>
      <c r="AA19">
        <v>9.61</v>
      </c>
      <c r="AB19">
        <v>2.88</v>
      </c>
      <c r="AC19">
        <v>0.56999999999999995</v>
      </c>
      <c r="AD19">
        <v>0.34</v>
      </c>
      <c r="AE19">
        <v>0.42</v>
      </c>
      <c r="AF19">
        <v>60</v>
      </c>
      <c r="AG19">
        <v>50</v>
      </c>
      <c r="AH19">
        <v>0</v>
      </c>
      <c r="AI19">
        <v>49.71</v>
      </c>
      <c r="AJ19">
        <v>4.76</v>
      </c>
      <c r="AK19">
        <v>30</v>
      </c>
      <c r="AL19">
        <v>0.5</v>
      </c>
      <c r="AM19">
        <v>0</v>
      </c>
      <c r="AN19">
        <v>0.5</v>
      </c>
      <c r="AO19">
        <v>3.84</v>
      </c>
      <c r="AP19">
        <v>49.71</v>
      </c>
      <c r="AQ19">
        <v>14.41</v>
      </c>
      <c r="AR19">
        <v>15</v>
      </c>
      <c r="AS19">
        <v>0</v>
      </c>
      <c r="AT19">
        <v>0</v>
      </c>
      <c r="AU19">
        <v>14.41</v>
      </c>
      <c r="AV19">
        <v>24.46</v>
      </c>
      <c r="AW19">
        <v>0</v>
      </c>
    </row>
    <row r="20" spans="1:49">
      <c r="A20" t="s">
        <v>268</v>
      </c>
      <c r="G20" t="s">
        <v>62</v>
      </c>
      <c r="H20" s="115">
        <v>293.33999999999997</v>
      </c>
      <c r="I20" s="88">
        <v>0.5</v>
      </c>
      <c r="J20" s="88">
        <v>5.0999999999999996</v>
      </c>
      <c r="K20" s="88">
        <v>0</v>
      </c>
      <c r="L20" s="88">
        <v>0</v>
      </c>
      <c r="M20" s="116">
        <v>0</v>
      </c>
      <c r="N20" s="115">
        <v>50</v>
      </c>
      <c r="O20" s="88">
        <v>105</v>
      </c>
      <c r="P20" s="88">
        <v>0</v>
      </c>
      <c r="Q20" s="88">
        <v>0</v>
      </c>
      <c r="R20" s="88">
        <v>0</v>
      </c>
      <c r="S20" s="116">
        <v>0</v>
      </c>
      <c r="W20">
        <v>13.45</v>
      </c>
      <c r="X20">
        <v>99.42</v>
      </c>
      <c r="Y20">
        <v>0.34</v>
      </c>
      <c r="Z20">
        <v>9.61</v>
      </c>
      <c r="AA20">
        <v>9.61</v>
      </c>
      <c r="AB20">
        <v>2.88</v>
      </c>
      <c r="AC20">
        <v>0.56999999999999995</v>
      </c>
      <c r="AD20">
        <v>0.34</v>
      </c>
      <c r="AE20">
        <v>0.42</v>
      </c>
      <c r="AF20">
        <v>60</v>
      </c>
      <c r="AG20">
        <v>50</v>
      </c>
      <c r="AH20">
        <v>0</v>
      </c>
      <c r="AI20">
        <v>49.71</v>
      </c>
      <c r="AJ20">
        <v>4.76</v>
      </c>
      <c r="AK20">
        <v>30</v>
      </c>
      <c r="AL20">
        <v>0.5</v>
      </c>
      <c r="AM20">
        <v>0</v>
      </c>
      <c r="AN20">
        <v>0.5</v>
      </c>
      <c r="AO20">
        <v>3.84</v>
      </c>
      <c r="AP20">
        <v>49.71</v>
      </c>
      <c r="AQ20">
        <v>14.41</v>
      </c>
      <c r="AR20">
        <v>15</v>
      </c>
      <c r="AS20">
        <v>0</v>
      </c>
      <c r="AT20">
        <v>0</v>
      </c>
      <c r="AU20">
        <v>14.41</v>
      </c>
      <c r="AV20">
        <v>24.46</v>
      </c>
      <c r="AW20">
        <v>0</v>
      </c>
    </row>
    <row r="21" spans="1:49">
      <c r="A21" t="s">
        <v>254</v>
      </c>
      <c r="G21" t="s">
        <v>63</v>
      </c>
      <c r="H21" s="115">
        <v>293.33999999999997</v>
      </c>
      <c r="I21" s="88">
        <v>0.5</v>
      </c>
      <c r="J21" s="88">
        <v>5.0999999999999996</v>
      </c>
      <c r="K21" s="88">
        <v>0</v>
      </c>
      <c r="L21" s="88">
        <v>0</v>
      </c>
      <c r="M21" s="116">
        <v>0</v>
      </c>
      <c r="N21" s="115">
        <v>50</v>
      </c>
      <c r="O21" s="88">
        <v>105</v>
      </c>
      <c r="P21" s="88">
        <v>0</v>
      </c>
      <c r="Q21" s="88">
        <v>0</v>
      </c>
      <c r="R21" s="88">
        <v>0</v>
      </c>
      <c r="S21" s="116">
        <v>0</v>
      </c>
      <c r="W21">
        <v>13.45</v>
      </c>
      <c r="X21">
        <v>99.42</v>
      </c>
      <c r="Y21">
        <v>0.34</v>
      </c>
      <c r="Z21">
        <v>9.61</v>
      </c>
      <c r="AA21">
        <v>9.61</v>
      </c>
      <c r="AB21">
        <v>2.88</v>
      </c>
      <c r="AC21">
        <v>0.56999999999999995</v>
      </c>
      <c r="AD21">
        <v>0.34</v>
      </c>
      <c r="AE21">
        <v>0.42</v>
      </c>
      <c r="AF21">
        <v>60</v>
      </c>
      <c r="AG21">
        <v>50</v>
      </c>
      <c r="AH21">
        <v>0</v>
      </c>
      <c r="AI21">
        <v>49.71</v>
      </c>
      <c r="AJ21">
        <v>4.76</v>
      </c>
      <c r="AK21">
        <v>30</v>
      </c>
      <c r="AL21">
        <v>0.5</v>
      </c>
      <c r="AM21">
        <v>0</v>
      </c>
      <c r="AN21">
        <v>0.5</v>
      </c>
      <c r="AO21">
        <v>3.84</v>
      </c>
      <c r="AP21">
        <v>49.71</v>
      </c>
      <c r="AQ21">
        <v>14.41</v>
      </c>
      <c r="AR21">
        <v>15</v>
      </c>
      <c r="AS21">
        <v>0</v>
      </c>
      <c r="AT21">
        <v>0</v>
      </c>
      <c r="AU21">
        <v>14.41</v>
      </c>
      <c r="AV21">
        <v>24.46</v>
      </c>
      <c r="AW21">
        <v>0</v>
      </c>
    </row>
    <row r="22" spans="1:49">
      <c r="A22" t="s">
        <v>255</v>
      </c>
      <c r="G22" t="s">
        <v>64</v>
      </c>
      <c r="H22" s="115">
        <v>293.33999999999997</v>
      </c>
      <c r="I22" s="88">
        <v>0.5</v>
      </c>
      <c r="J22" s="88">
        <v>5.0999999999999996</v>
      </c>
      <c r="K22" s="88">
        <v>0</v>
      </c>
      <c r="L22" s="88">
        <v>0</v>
      </c>
      <c r="M22" s="116">
        <v>0</v>
      </c>
      <c r="N22" s="115">
        <v>50</v>
      </c>
      <c r="O22" s="88">
        <v>105</v>
      </c>
      <c r="P22" s="88">
        <v>0</v>
      </c>
      <c r="Q22" s="88">
        <v>0</v>
      </c>
      <c r="R22" s="88">
        <v>0</v>
      </c>
      <c r="S22" s="116">
        <v>0</v>
      </c>
      <c r="W22">
        <v>13.45</v>
      </c>
      <c r="X22">
        <v>99.42</v>
      </c>
      <c r="Y22">
        <v>0.34</v>
      </c>
      <c r="Z22">
        <v>9.61</v>
      </c>
      <c r="AA22">
        <v>9.61</v>
      </c>
      <c r="AB22">
        <v>2.88</v>
      </c>
      <c r="AC22">
        <v>0.56999999999999995</v>
      </c>
      <c r="AD22">
        <v>0.34</v>
      </c>
      <c r="AE22">
        <v>0.42</v>
      </c>
      <c r="AF22">
        <v>60</v>
      </c>
      <c r="AG22">
        <v>50</v>
      </c>
      <c r="AH22">
        <v>0</v>
      </c>
      <c r="AI22">
        <v>49.71</v>
      </c>
      <c r="AJ22">
        <v>4.76</v>
      </c>
      <c r="AK22">
        <v>30</v>
      </c>
      <c r="AL22">
        <v>0.5</v>
      </c>
      <c r="AM22">
        <v>0</v>
      </c>
      <c r="AN22">
        <v>0.5</v>
      </c>
      <c r="AO22">
        <v>3.84</v>
      </c>
      <c r="AP22">
        <v>49.71</v>
      </c>
      <c r="AQ22">
        <v>14.41</v>
      </c>
      <c r="AR22">
        <v>15</v>
      </c>
      <c r="AS22">
        <v>0</v>
      </c>
      <c r="AT22">
        <v>0</v>
      </c>
      <c r="AU22">
        <v>14.41</v>
      </c>
      <c r="AV22">
        <v>24.46</v>
      </c>
      <c r="AW22">
        <v>0</v>
      </c>
    </row>
    <row r="23" spans="1:49">
      <c r="A23" t="s">
        <v>256</v>
      </c>
      <c r="G23" t="s">
        <v>65</v>
      </c>
      <c r="H23" s="115">
        <v>293.33999999999997</v>
      </c>
      <c r="I23" s="88">
        <v>0.5</v>
      </c>
      <c r="J23" s="88">
        <v>5.0999999999999996</v>
      </c>
      <c r="K23" s="88">
        <v>0</v>
      </c>
      <c r="L23" s="88">
        <v>0</v>
      </c>
      <c r="M23" s="116">
        <v>0</v>
      </c>
      <c r="N23" s="115">
        <v>0</v>
      </c>
      <c r="O23" s="88">
        <v>105</v>
      </c>
      <c r="P23" s="88">
        <v>0</v>
      </c>
      <c r="Q23" s="88">
        <v>0</v>
      </c>
      <c r="R23" s="88">
        <v>0</v>
      </c>
      <c r="S23" s="116">
        <v>0</v>
      </c>
      <c r="W23">
        <v>13.45</v>
      </c>
      <c r="X23">
        <v>99.42</v>
      </c>
      <c r="Y23">
        <v>0.34</v>
      </c>
      <c r="Z23">
        <v>9.61</v>
      </c>
      <c r="AA23">
        <v>9.61</v>
      </c>
      <c r="AB23">
        <v>2.88</v>
      </c>
      <c r="AC23">
        <v>0.56999999999999995</v>
      </c>
      <c r="AD23">
        <v>0.34</v>
      </c>
      <c r="AE23">
        <v>0.42</v>
      </c>
      <c r="AF23">
        <v>60</v>
      </c>
      <c r="AG23">
        <v>0</v>
      </c>
      <c r="AH23">
        <v>0</v>
      </c>
      <c r="AI23">
        <v>49.71</v>
      </c>
      <c r="AJ23">
        <v>4.76</v>
      </c>
      <c r="AK23">
        <v>30</v>
      </c>
      <c r="AL23">
        <v>0.5</v>
      </c>
      <c r="AM23">
        <v>0</v>
      </c>
      <c r="AN23">
        <v>0.5</v>
      </c>
      <c r="AO23">
        <v>3.84</v>
      </c>
      <c r="AP23">
        <v>49.71</v>
      </c>
      <c r="AQ23">
        <v>14.41</v>
      </c>
      <c r="AR23">
        <v>15</v>
      </c>
      <c r="AS23">
        <v>0</v>
      </c>
      <c r="AT23">
        <v>0</v>
      </c>
      <c r="AU23">
        <v>14.41</v>
      </c>
      <c r="AV23">
        <v>24.46</v>
      </c>
      <c r="AW23">
        <v>0</v>
      </c>
    </row>
    <row r="24" spans="1:49">
      <c r="A24" t="s">
        <v>257</v>
      </c>
      <c r="G24" t="s">
        <v>66</v>
      </c>
      <c r="H24" s="115">
        <v>293.33999999999997</v>
      </c>
      <c r="I24" s="88">
        <v>0.5</v>
      </c>
      <c r="J24" s="88">
        <v>5.0999999999999996</v>
      </c>
      <c r="K24" s="88">
        <v>0</v>
      </c>
      <c r="L24" s="88">
        <v>0</v>
      </c>
      <c r="M24" s="116">
        <v>0</v>
      </c>
      <c r="N24" s="115">
        <v>0</v>
      </c>
      <c r="O24" s="88">
        <v>105</v>
      </c>
      <c r="P24" s="88">
        <v>0</v>
      </c>
      <c r="Q24" s="88">
        <v>0</v>
      </c>
      <c r="R24" s="88">
        <v>0</v>
      </c>
      <c r="S24" s="116">
        <v>0</v>
      </c>
      <c r="W24">
        <v>13.45</v>
      </c>
      <c r="X24">
        <v>99.42</v>
      </c>
      <c r="Y24">
        <v>0.34</v>
      </c>
      <c r="Z24">
        <v>9.61</v>
      </c>
      <c r="AA24">
        <v>9.61</v>
      </c>
      <c r="AB24">
        <v>2.88</v>
      </c>
      <c r="AC24">
        <v>0.56999999999999995</v>
      </c>
      <c r="AD24">
        <v>0.34</v>
      </c>
      <c r="AE24">
        <v>0.42</v>
      </c>
      <c r="AF24">
        <v>60</v>
      </c>
      <c r="AG24">
        <v>0</v>
      </c>
      <c r="AH24">
        <v>0</v>
      </c>
      <c r="AI24">
        <v>49.71</v>
      </c>
      <c r="AJ24">
        <v>4.76</v>
      </c>
      <c r="AK24">
        <v>30</v>
      </c>
      <c r="AL24">
        <v>0.5</v>
      </c>
      <c r="AM24">
        <v>0</v>
      </c>
      <c r="AN24">
        <v>0.5</v>
      </c>
      <c r="AO24">
        <v>3.84</v>
      </c>
      <c r="AP24">
        <v>49.71</v>
      </c>
      <c r="AQ24">
        <v>14.41</v>
      </c>
      <c r="AR24">
        <v>15</v>
      </c>
      <c r="AS24">
        <v>0</v>
      </c>
      <c r="AT24">
        <v>0</v>
      </c>
      <c r="AU24">
        <v>14.41</v>
      </c>
      <c r="AV24">
        <v>24.46</v>
      </c>
      <c r="AW24">
        <v>0</v>
      </c>
    </row>
    <row r="25" spans="1:49">
      <c r="A25" t="s">
        <v>258</v>
      </c>
      <c r="G25" t="s">
        <v>67</v>
      </c>
      <c r="H25" s="115">
        <v>293.33999999999997</v>
      </c>
      <c r="I25" s="88">
        <v>0.5</v>
      </c>
      <c r="J25" s="88">
        <v>5.0999999999999996</v>
      </c>
      <c r="K25" s="88">
        <v>0</v>
      </c>
      <c r="L25" s="88">
        <v>0</v>
      </c>
      <c r="M25" s="116">
        <v>0</v>
      </c>
      <c r="N25" s="115">
        <v>0</v>
      </c>
      <c r="O25" s="88">
        <v>105</v>
      </c>
      <c r="P25" s="88">
        <v>0</v>
      </c>
      <c r="Q25" s="88">
        <v>0</v>
      </c>
      <c r="R25" s="88">
        <v>0</v>
      </c>
      <c r="S25" s="116">
        <v>0</v>
      </c>
      <c r="W25">
        <v>13.45</v>
      </c>
      <c r="X25">
        <v>99.42</v>
      </c>
      <c r="Y25">
        <v>0.34</v>
      </c>
      <c r="Z25">
        <v>9.61</v>
      </c>
      <c r="AA25">
        <v>9.61</v>
      </c>
      <c r="AB25">
        <v>2.88</v>
      </c>
      <c r="AC25">
        <v>0.56999999999999995</v>
      </c>
      <c r="AD25">
        <v>0.34</v>
      </c>
      <c r="AE25">
        <v>0.42</v>
      </c>
      <c r="AF25">
        <v>60</v>
      </c>
      <c r="AG25">
        <v>0</v>
      </c>
      <c r="AH25">
        <v>0</v>
      </c>
      <c r="AI25">
        <v>49.71</v>
      </c>
      <c r="AJ25">
        <v>4.76</v>
      </c>
      <c r="AK25">
        <v>30</v>
      </c>
      <c r="AL25">
        <v>0.5</v>
      </c>
      <c r="AM25">
        <v>0</v>
      </c>
      <c r="AN25">
        <v>0.5</v>
      </c>
      <c r="AO25">
        <v>3.84</v>
      </c>
      <c r="AP25">
        <v>49.71</v>
      </c>
      <c r="AQ25">
        <v>14.41</v>
      </c>
      <c r="AR25">
        <v>15</v>
      </c>
      <c r="AS25">
        <v>0</v>
      </c>
      <c r="AT25">
        <v>0</v>
      </c>
      <c r="AU25">
        <v>14.41</v>
      </c>
      <c r="AV25">
        <v>24.46</v>
      </c>
      <c r="AW25">
        <v>0</v>
      </c>
    </row>
    <row r="26" spans="1:49">
      <c r="A26" t="s">
        <v>259</v>
      </c>
      <c r="G26" t="s">
        <v>68</v>
      </c>
      <c r="H26" s="115">
        <v>293.33999999999997</v>
      </c>
      <c r="I26" s="88">
        <v>0.5</v>
      </c>
      <c r="J26" s="88">
        <v>5.0999999999999996</v>
      </c>
      <c r="K26" s="88">
        <v>0</v>
      </c>
      <c r="L26" s="88">
        <v>0</v>
      </c>
      <c r="M26" s="116">
        <v>0</v>
      </c>
      <c r="N26" s="115">
        <v>0</v>
      </c>
      <c r="O26" s="88">
        <v>105</v>
      </c>
      <c r="P26" s="88">
        <v>0</v>
      </c>
      <c r="Q26" s="88">
        <v>0</v>
      </c>
      <c r="R26" s="88">
        <v>0</v>
      </c>
      <c r="S26" s="116">
        <v>0</v>
      </c>
      <c r="W26">
        <v>13.45</v>
      </c>
      <c r="X26">
        <v>99.42</v>
      </c>
      <c r="Y26">
        <v>0.34</v>
      </c>
      <c r="Z26">
        <v>9.61</v>
      </c>
      <c r="AA26">
        <v>9.61</v>
      </c>
      <c r="AB26">
        <v>2.88</v>
      </c>
      <c r="AC26">
        <v>0.56999999999999995</v>
      </c>
      <c r="AD26">
        <v>0.34</v>
      </c>
      <c r="AE26">
        <v>0.42</v>
      </c>
      <c r="AF26">
        <v>60</v>
      </c>
      <c r="AG26">
        <v>0</v>
      </c>
      <c r="AH26">
        <v>0</v>
      </c>
      <c r="AI26">
        <v>49.71</v>
      </c>
      <c r="AJ26">
        <v>4.76</v>
      </c>
      <c r="AK26">
        <v>30</v>
      </c>
      <c r="AL26">
        <v>0.5</v>
      </c>
      <c r="AM26">
        <v>0</v>
      </c>
      <c r="AN26">
        <v>0.5</v>
      </c>
      <c r="AO26">
        <v>3.84</v>
      </c>
      <c r="AP26">
        <v>49.71</v>
      </c>
      <c r="AQ26">
        <v>14.41</v>
      </c>
      <c r="AR26">
        <v>15</v>
      </c>
      <c r="AS26">
        <v>0</v>
      </c>
      <c r="AT26">
        <v>0</v>
      </c>
      <c r="AU26">
        <v>14.41</v>
      </c>
      <c r="AV26">
        <v>24.46</v>
      </c>
      <c r="AW26">
        <v>0</v>
      </c>
    </row>
    <row r="27" spans="1:49">
      <c r="A27" t="s">
        <v>260</v>
      </c>
      <c r="G27" t="s">
        <v>69</v>
      </c>
      <c r="H27" s="115">
        <v>293.33999999999997</v>
      </c>
      <c r="I27" s="88">
        <v>0.5</v>
      </c>
      <c r="J27" s="88">
        <v>5.0199999999999996</v>
      </c>
      <c r="K27" s="88">
        <v>0</v>
      </c>
      <c r="L27" s="88">
        <v>0</v>
      </c>
      <c r="M27" s="116">
        <v>0</v>
      </c>
      <c r="N27" s="115">
        <v>0</v>
      </c>
      <c r="O27" s="88">
        <v>105</v>
      </c>
      <c r="P27" s="88">
        <v>0</v>
      </c>
      <c r="Q27" s="88">
        <v>0</v>
      </c>
      <c r="R27" s="88">
        <v>0</v>
      </c>
      <c r="S27" s="116">
        <v>0</v>
      </c>
      <c r="W27">
        <v>13.45</v>
      </c>
      <c r="X27">
        <v>99.42</v>
      </c>
      <c r="Y27">
        <v>0.34</v>
      </c>
      <c r="Z27">
        <v>9.61</v>
      </c>
      <c r="AA27">
        <v>9.61</v>
      </c>
      <c r="AB27">
        <v>2.88</v>
      </c>
      <c r="AC27">
        <v>0.56999999999999995</v>
      </c>
      <c r="AD27">
        <v>0.34</v>
      </c>
      <c r="AE27">
        <v>0.42</v>
      </c>
      <c r="AF27">
        <v>60</v>
      </c>
      <c r="AG27">
        <v>0</v>
      </c>
      <c r="AH27">
        <v>0</v>
      </c>
      <c r="AI27">
        <v>49.71</v>
      </c>
      <c r="AJ27">
        <v>4.68</v>
      </c>
      <c r="AK27">
        <v>30</v>
      </c>
      <c r="AL27">
        <v>0.5</v>
      </c>
      <c r="AM27">
        <v>0</v>
      </c>
      <c r="AN27">
        <v>0.5</v>
      </c>
      <c r="AO27">
        <v>3.84</v>
      </c>
      <c r="AP27">
        <v>49.71</v>
      </c>
      <c r="AQ27">
        <v>14.41</v>
      </c>
      <c r="AR27">
        <v>15</v>
      </c>
      <c r="AS27">
        <v>0</v>
      </c>
      <c r="AT27">
        <v>0</v>
      </c>
      <c r="AU27">
        <v>14.41</v>
      </c>
      <c r="AV27">
        <v>24.46</v>
      </c>
      <c r="AW27">
        <v>0</v>
      </c>
    </row>
    <row r="28" spans="1:49">
      <c r="A28" t="s">
        <v>261</v>
      </c>
      <c r="G28" t="s">
        <v>70</v>
      </c>
      <c r="H28" s="115">
        <v>293.33999999999997</v>
      </c>
      <c r="I28" s="88">
        <v>0.5</v>
      </c>
      <c r="J28" s="88">
        <v>5.0199999999999996</v>
      </c>
      <c r="K28" s="88">
        <v>0</v>
      </c>
      <c r="L28" s="88">
        <v>0</v>
      </c>
      <c r="M28" s="116">
        <v>0</v>
      </c>
      <c r="N28" s="115">
        <v>0</v>
      </c>
      <c r="O28" s="88">
        <v>105</v>
      </c>
      <c r="P28" s="88">
        <v>0</v>
      </c>
      <c r="Q28" s="88">
        <v>0</v>
      </c>
      <c r="R28" s="88">
        <v>0</v>
      </c>
      <c r="S28" s="116">
        <v>0</v>
      </c>
      <c r="W28">
        <v>13.45</v>
      </c>
      <c r="X28">
        <v>99.42</v>
      </c>
      <c r="Y28">
        <v>0.34</v>
      </c>
      <c r="Z28">
        <v>9.61</v>
      </c>
      <c r="AA28">
        <v>9.61</v>
      </c>
      <c r="AB28">
        <v>2.88</v>
      </c>
      <c r="AC28">
        <v>0.56999999999999995</v>
      </c>
      <c r="AD28">
        <v>0.34</v>
      </c>
      <c r="AE28">
        <v>0.42</v>
      </c>
      <c r="AF28">
        <v>60</v>
      </c>
      <c r="AG28">
        <v>0</v>
      </c>
      <c r="AH28">
        <v>0</v>
      </c>
      <c r="AI28">
        <v>49.71</v>
      </c>
      <c r="AJ28">
        <v>4.68</v>
      </c>
      <c r="AK28">
        <v>30</v>
      </c>
      <c r="AL28">
        <v>0.5</v>
      </c>
      <c r="AM28">
        <v>0</v>
      </c>
      <c r="AN28">
        <v>0.5</v>
      </c>
      <c r="AO28">
        <v>3.84</v>
      </c>
      <c r="AP28">
        <v>49.71</v>
      </c>
      <c r="AQ28">
        <v>14.41</v>
      </c>
      <c r="AR28">
        <v>15</v>
      </c>
      <c r="AS28">
        <v>0</v>
      </c>
      <c r="AT28">
        <v>0</v>
      </c>
      <c r="AU28">
        <v>14.41</v>
      </c>
      <c r="AV28">
        <v>24.46</v>
      </c>
      <c r="AW28">
        <v>0</v>
      </c>
    </row>
    <row r="29" spans="1:49">
      <c r="A29" t="s">
        <v>269</v>
      </c>
      <c r="G29" t="s">
        <v>71</v>
      </c>
      <c r="H29" s="115">
        <v>293.33999999999997</v>
      </c>
      <c r="I29" s="88">
        <v>0.5</v>
      </c>
      <c r="J29" s="88">
        <v>5.0199999999999996</v>
      </c>
      <c r="K29" s="88">
        <v>0</v>
      </c>
      <c r="L29" s="88">
        <v>0</v>
      </c>
      <c r="M29" s="116">
        <v>0</v>
      </c>
      <c r="N29" s="115">
        <v>0</v>
      </c>
      <c r="O29" s="88">
        <v>104</v>
      </c>
      <c r="P29" s="88">
        <v>0</v>
      </c>
      <c r="Q29" s="88">
        <v>0</v>
      </c>
      <c r="R29" s="88">
        <v>0</v>
      </c>
      <c r="S29" s="116">
        <v>0</v>
      </c>
      <c r="W29">
        <v>13.45</v>
      </c>
      <c r="X29">
        <v>99.42</v>
      </c>
      <c r="Y29">
        <v>0.34</v>
      </c>
      <c r="Z29">
        <v>9.61</v>
      </c>
      <c r="AA29">
        <v>9.61</v>
      </c>
      <c r="AB29">
        <v>2.88</v>
      </c>
      <c r="AC29">
        <v>0.56999999999999995</v>
      </c>
      <c r="AD29">
        <v>0.34</v>
      </c>
      <c r="AE29">
        <v>0.42</v>
      </c>
      <c r="AF29">
        <v>60</v>
      </c>
      <c r="AG29">
        <v>0</v>
      </c>
      <c r="AH29">
        <v>0</v>
      </c>
      <c r="AI29">
        <v>49.71</v>
      </c>
      <c r="AJ29">
        <v>4.68</v>
      </c>
      <c r="AK29">
        <v>30</v>
      </c>
      <c r="AL29">
        <v>0.5</v>
      </c>
      <c r="AM29">
        <v>0</v>
      </c>
      <c r="AN29">
        <v>0.5</v>
      </c>
      <c r="AO29">
        <v>3.84</v>
      </c>
      <c r="AP29">
        <v>49.71</v>
      </c>
      <c r="AQ29">
        <v>14.41</v>
      </c>
      <c r="AR29">
        <v>14</v>
      </c>
      <c r="AS29">
        <v>0</v>
      </c>
      <c r="AT29">
        <v>0</v>
      </c>
      <c r="AU29">
        <v>14.41</v>
      </c>
      <c r="AV29">
        <v>24.46</v>
      </c>
      <c r="AW29">
        <v>0</v>
      </c>
    </row>
    <row r="30" spans="1:49">
      <c r="A30" t="s">
        <v>270</v>
      </c>
      <c r="G30" t="s">
        <v>72</v>
      </c>
      <c r="H30" s="115">
        <v>293.33999999999997</v>
      </c>
      <c r="I30" s="88">
        <v>0.5</v>
      </c>
      <c r="J30" s="88">
        <v>5.0199999999999996</v>
      </c>
      <c r="K30" s="88">
        <v>0</v>
      </c>
      <c r="L30" s="88">
        <v>0</v>
      </c>
      <c r="M30" s="116">
        <v>0</v>
      </c>
      <c r="N30" s="115">
        <v>0</v>
      </c>
      <c r="O30" s="88">
        <v>104</v>
      </c>
      <c r="P30" s="88">
        <v>0</v>
      </c>
      <c r="Q30" s="88">
        <v>0</v>
      </c>
      <c r="R30" s="88">
        <v>0</v>
      </c>
      <c r="S30" s="116">
        <v>0</v>
      </c>
      <c r="W30">
        <v>13.45</v>
      </c>
      <c r="X30">
        <v>99.42</v>
      </c>
      <c r="Y30">
        <v>0.34</v>
      </c>
      <c r="Z30">
        <v>9.61</v>
      </c>
      <c r="AA30">
        <v>9.61</v>
      </c>
      <c r="AB30">
        <v>2.88</v>
      </c>
      <c r="AC30">
        <v>0.56999999999999995</v>
      </c>
      <c r="AD30">
        <v>0.34</v>
      </c>
      <c r="AE30">
        <v>0.42</v>
      </c>
      <c r="AF30">
        <v>60</v>
      </c>
      <c r="AG30">
        <v>0</v>
      </c>
      <c r="AH30">
        <v>0</v>
      </c>
      <c r="AI30">
        <v>49.71</v>
      </c>
      <c r="AJ30">
        <v>4.68</v>
      </c>
      <c r="AK30">
        <v>30</v>
      </c>
      <c r="AL30">
        <v>0.5</v>
      </c>
      <c r="AM30">
        <v>0</v>
      </c>
      <c r="AN30">
        <v>0.5</v>
      </c>
      <c r="AO30">
        <v>3.84</v>
      </c>
      <c r="AP30">
        <v>49.71</v>
      </c>
      <c r="AQ30">
        <v>14.41</v>
      </c>
      <c r="AR30">
        <v>14</v>
      </c>
      <c r="AS30">
        <v>0</v>
      </c>
      <c r="AT30">
        <v>0</v>
      </c>
      <c r="AU30">
        <v>14.41</v>
      </c>
      <c r="AV30">
        <v>24.46</v>
      </c>
      <c r="AW30">
        <v>0</v>
      </c>
    </row>
    <row r="31" spans="1:49">
      <c r="A31" t="s">
        <v>280</v>
      </c>
      <c r="G31" t="s">
        <v>73</v>
      </c>
      <c r="H31" s="115">
        <v>298.30000000000007</v>
      </c>
      <c r="I31" s="88">
        <v>3.5</v>
      </c>
      <c r="J31" s="88">
        <v>4.92</v>
      </c>
      <c r="K31" s="88">
        <v>0</v>
      </c>
      <c r="L31" s="88">
        <v>0</v>
      </c>
      <c r="M31" s="116">
        <v>0</v>
      </c>
      <c r="N31" s="115">
        <v>0</v>
      </c>
      <c r="O31" s="88">
        <v>90</v>
      </c>
      <c r="P31" s="88">
        <v>0</v>
      </c>
      <c r="Q31" s="88">
        <v>0</v>
      </c>
      <c r="R31" s="88">
        <v>0</v>
      </c>
      <c r="S31" s="116">
        <v>0</v>
      </c>
      <c r="W31">
        <v>13.45</v>
      </c>
      <c r="X31">
        <v>99.42</v>
      </c>
      <c r="Y31">
        <v>0.34</v>
      </c>
      <c r="Z31">
        <v>9.61</v>
      </c>
      <c r="AA31">
        <v>9.61</v>
      </c>
      <c r="AB31">
        <v>2.88</v>
      </c>
      <c r="AC31">
        <v>0.56999999999999995</v>
      </c>
      <c r="AD31">
        <v>0.34</v>
      </c>
      <c r="AE31">
        <v>0.42</v>
      </c>
      <c r="AF31">
        <v>60</v>
      </c>
      <c r="AG31">
        <v>0</v>
      </c>
      <c r="AH31">
        <v>0</v>
      </c>
      <c r="AI31">
        <v>49.71</v>
      </c>
      <c r="AJ31">
        <v>4.58</v>
      </c>
      <c r="AK31">
        <v>30</v>
      </c>
      <c r="AL31">
        <v>0.5</v>
      </c>
      <c r="AM31">
        <v>0</v>
      </c>
      <c r="AN31">
        <v>0.5</v>
      </c>
      <c r="AO31">
        <v>3.84</v>
      </c>
      <c r="AP31">
        <v>49.71</v>
      </c>
      <c r="AQ31">
        <v>14.41</v>
      </c>
      <c r="AR31">
        <v>0</v>
      </c>
      <c r="AS31">
        <v>7</v>
      </c>
      <c r="AT31">
        <v>3</v>
      </c>
      <c r="AU31">
        <v>14.41</v>
      </c>
      <c r="AV31">
        <v>22.42</v>
      </c>
      <c r="AW31">
        <v>0</v>
      </c>
    </row>
    <row r="32" spans="1:49">
      <c r="A32" t="s">
        <v>281</v>
      </c>
      <c r="G32" t="s">
        <v>74</v>
      </c>
      <c r="H32" s="115">
        <v>308.80000000000007</v>
      </c>
      <c r="I32" s="88">
        <v>8</v>
      </c>
      <c r="J32" s="88">
        <v>4.92</v>
      </c>
      <c r="K32" s="88">
        <v>0</v>
      </c>
      <c r="L32" s="88">
        <v>0.19</v>
      </c>
      <c r="M32" s="116">
        <v>0</v>
      </c>
      <c r="N32" s="115">
        <v>0</v>
      </c>
      <c r="O32" s="88">
        <v>90</v>
      </c>
      <c r="P32" s="88">
        <v>0</v>
      </c>
      <c r="Q32" s="88">
        <v>0</v>
      </c>
      <c r="R32" s="88">
        <v>0</v>
      </c>
      <c r="S32" s="116">
        <v>0</v>
      </c>
      <c r="W32">
        <v>13.45</v>
      </c>
      <c r="X32">
        <v>99.42</v>
      </c>
      <c r="Y32">
        <v>0.34</v>
      </c>
      <c r="Z32">
        <v>9.61</v>
      </c>
      <c r="AA32">
        <v>9.61</v>
      </c>
      <c r="AB32">
        <v>2.88</v>
      </c>
      <c r="AC32">
        <v>0.56999999999999995</v>
      </c>
      <c r="AD32">
        <v>0.34</v>
      </c>
      <c r="AE32">
        <v>0.42</v>
      </c>
      <c r="AF32">
        <v>60</v>
      </c>
      <c r="AG32">
        <v>0</v>
      </c>
      <c r="AH32">
        <v>0.19</v>
      </c>
      <c r="AI32">
        <v>49.71</v>
      </c>
      <c r="AJ32">
        <v>4.58</v>
      </c>
      <c r="AK32">
        <v>30</v>
      </c>
      <c r="AL32">
        <v>0.5</v>
      </c>
      <c r="AM32">
        <v>0</v>
      </c>
      <c r="AN32">
        <v>0.5</v>
      </c>
      <c r="AO32">
        <v>3.84</v>
      </c>
      <c r="AP32">
        <v>49.71</v>
      </c>
      <c r="AQ32">
        <v>14.41</v>
      </c>
      <c r="AR32">
        <v>0</v>
      </c>
      <c r="AS32">
        <v>17.5</v>
      </c>
      <c r="AT32">
        <v>7.5</v>
      </c>
      <c r="AU32">
        <v>14.41</v>
      </c>
      <c r="AV32">
        <v>22.42</v>
      </c>
      <c r="AW32">
        <v>0</v>
      </c>
    </row>
    <row r="33" spans="1:49">
      <c r="A33" t="s">
        <v>282</v>
      </c>
      <c r="G33" t="s">
        <v>75</v>
      </c>
      <c r="H33" s="115">
        <v>319.30000000000007</v>
      </c>
      <c r="I33" s="88">
        <v>12.5</v>
      </c>
      <c r="J33" s="88">
        <v>4.92</v>
      </c>
      <c r="K33" s="88">
        <v>0</v>
      </c>
      <c r="L33" s="88">
        <v>0.48</v>
      </c>
      <c r="M33" s="116">
        <v>0</v>
      </c>
      <c r="N33" s="115">
        <v>0</v>
      </c>
      <c r="O33" s="88">
        <v>90</v>
      </c>
      <c r="P33" s="88">
        <v>0</v>
      </c>
      <c r="Q33" s="88">
        <v>0</v>
      </c>
      <c r="R33" s="88">
        <v>0</v>
      </c>
      <c r="S33" s="116">
        <v>0</v>
      </c>
      <c r="W33">
        <v>13.45</v>
      </c>
      <c r="X33">
        <v>99.42</v>
      </c>
      <c r="Y33">
        <v>0.34</v>
      </c>
      <c r="Z33">
        <v>9.61</v>
      </c>
      <c r="AA33">
        <v>9.61</v>
      </c>
      <c r="AB33">
        <v>2.88</v>
      </c>
      <c r="AC33">
        <v>0.56999999999999995</v>
      </c>
      <c r="AD33">
        <v>0.34</v>
      </c>
      <c r="AE33">
        <v>0.42</v>
      </c>
      <c r="AF33">
        <v>60</v>
      </c>
      <c r="AG33">
        <v>0</v>
      </c>
      <c r="AH33">
        <v>0.48</v>
      </c>
      <c r="AI33">
        <v>49.71</v>
      </c>
      <c r="AJ33">
        <v>4.58</v>
      </c>
      <c r="AK33">
        <v>30</v>
      </c>
      <c r="AL33">
        <v>0.5</v>
      </c>
      <c r="AM33">
        <v>0</v>
      </c>
      <c r="AN33">
        <v>0.5</v>
      </c>
      <c r="AO33">
        <v>3.84</v>
      </c>
      <c r="AP33">
        <v>49.71</v>
      </c>
      <c r="AQ33">
        <v>14.41</v>
      </c>
      <c r="AR33">
        <v>0</v>
      </c>
      <c r="AS33">
        <v>28</v>
      </c>
      <c r="AT33">
        <v>12</v>
      </c>
      <c r="AU33">
        <v>14.41</v>
      </c>
      <c r="AV33">
        <v>22.42</v>
      </c>
      <c r="AW33">
        <v>0</v>
      </c>
    </row>
    <row r="34" spans="1:49">
      <c r="A34" t="s">
        <v>283</v>
      </c>
      <c r="G34" t="s">
        <v>76</v>
      </c>
      <c r="H34" s="115">
        <v>343.80000000000007</v>
      </c>
      <c r="I34" s="88">
        <v>23</v>
      </c>
      <c r="J34" s="88">
        <v>4.92</v>
      </c>
      <c r="K34" s="88">
        <v>0</v>
      </c>
      <c r="L34" s="88">
        <v>0.74</v>
      </c>
      <c r="M34" s="116">
        <v>0</v>
      </c>
      <c r="N34" s="115">
        <v>0</v>
      </c>
      <c r="O34" s="88">
        <v>90</v>
      </c>
      <c r="P34" s="88">
        <v>0</v>
      </c>
      <c r="Q34" s="88">
        <v>0</v>
      </c>
      <c r="R34" s="88">
        <v>0</v>
      </c>
      <c r="S34" s="116">
        <v>0</v>
      </c>
      <c r="W34">
        <v>13.45</v>
      </c>
      <c r="X34">
        <v>99.42</v>
      </c>
      <c r="Y34">
        <v>0.34</v>
      </c>
      <c r="Z34">
        <v>9.61</v>
      </c>
      <c r="AA34">
        <v>9.61</v>
      </c>
      <c r="AB34">
        <v>2.88</v>
      </c>
      <c r="AC34">
        <v>0.56999999999999995</v>
      </c>
      <c r="AD34">
        <v>0.34</v>
      </c>
      <c r="AE34">
        <v>0.42</v>
      </c>
      <c r="AF34">
        <v>60</v>
      </c>
      <c r="AG34">
        <v>0</v>
      </c>
      <c r="AH34">
        <v>0.74</v>
      </c>
      <c r="AI34">
        <v>49.71</v>
      </c>
      <c r="AJ34">
        <v>4.58</v>
      </c>
      <c r="AK34">
        <v>30</v>
      </c>
      <c r="AL34">
        <v>0.5</v>
      </c>
      <c r="AM34">
        <v>0</v>
      </c>
      <c r="AN34">
        <v>0.5</v>
      </c>
      <c r="AO34">
        <v>3.84</v>
      </c>
      <c r="AP34">
        <v>49.71</v>
      </c>
      <c r="AQ34">
        <v>14.41</v>
      </c>
      <c r="AR34">
        <v>0</v>
      </c>
      <c r="AS34">
        <v>52.5</v>
      </c>
      <c r="AT34">
        <v>22.5</v>
      </c>
      <c r="AU34">
        <v>14.41</v>
      </c>
      <c r="AV34">
        <v>22.42</v>
      </c>
      <c r="AW34">
        <v>0</v>
      </c>
    </row>
    <row r="35" spans="1:49">
      <c r="A35" t="s">
        <v>298</v>
      </c>
      <c r="G35" t="s">
        <v>77</v>
      </c>
      <c r="H35" s="115">
        <v>354.29000000000008</v>
      </c>
      <c r="I35" s="88">
        <v>27.53</v>
      </c>
      <c r="J35" s="88">
        <v>4.83</v>
      </c>
      <c r="K35" s="88">
        <v>0</v>
      </c>
      <c r="L35" s="88">
        <v>1.05</v>
      </c>
      <c r="M35" s="116">
        <v>0</v>
      </c>
      <c r="N35" s="115">
        <v>0</v>
      </c>
      <c r="O35" s="88">
        <v>90</v>
      </c>
      <c r="P35" s="88">
        <v>0</v>
      </c>
      <c r="Q35" s="88">
        <v>0</v>
      </c>
      <c r="R35" s="88">
        <v>0</v>
      </c>
      <c r="S35" s="116">
        <v>0</v>
      </c>
      <c r="W35">
        <v>13.45</v>
      </c>
      <c r="X35">
        <v>99.42</v>
      </c>
      <c r="Y35">
        <v>0.33</v>
      </c>
      <c r="Z35">
        <v>9.61</v>
      </c>
      <c r="AA35">
        <v>9.61</v>
      </c>
      <c r="AB35">
        <v>2.88</v>
      </c>
      <c r="AC35">
        <v>0.55000000000000004</v>
      </c>
      <c r="AD35">
        <v>0.33</v>
      </c>
      <c r="AE35">
        <v>0.41</v>
      </c>
      <c r="AF35">
        <v>60</v>
      </c>
      <c r="AG35">
        <v>0</v>
      </c>
      <c r="AH35">
        <v>1.05</v>
      </c>
      <c r="AI35">
        <v>49.71</v>
      </c>
      <c r="AJ35">
        <v>4.5</v>
      </c>
      <c r="AK35">
        <v>30</v>
      </c>
      <c r="AL35">
        <v>0.53</v>
      </c>
      <c r="AM35">
        <v>0</v>
      </c>
      <c r="AN35">
        <v>0.53</v>
      </c>
      <c r="AO35">
        <v>3.84</v>
      </c>
      <c r="AP35">
        <v>49.71</v>
      </c>
      <c r="AQ35">
        <v>14.41</v>
      </c>
      <c r="AR35">
        <v>0</v>
      </c>
      <c r="AS35">
        <v>63</v>
      </c>
      <c r="AT35">
        <v>27</v>
      </c>
      <c r="AU35">
        <v>14.41</v>
      </c>
      <c r="AV35">
        <v>22.42</v>
      </c>
      <c r="AW35">
        <v>0</v>
      </c>
    </row>
    <row r="36" spans="1:49">
      <c r="A36" t="s">
        <v>331</v>
      </c>
      <c r="G36" t="s">
        <v>78</v>
      </c>
      <c r="H36" s="115">
        <v>371.79000000000008</v>
      </c>
      <c r="I36" s="88">
        <v>35.03</v>
      </c>
      <c r="J36" s="88">
        <v>4.83</v>
      </c>
      <c r="K36" s="88">
        <v>0</v>
      </c>
      <c r="L36" s="88">
        <v>1.52</v>
      </c>
      <c r="M36" s="116">
        <v>0</v>
      </c>
      <c r="N36" s="115">
        <v>0</v>
      </c>
      <c r="O36" s="88">
        <v>90</v>
      </c>
      <c r="P36" s="88">
        <v>0</v>
      </c>
      <c r="Q36" s="88">
        <v>0</v>
      </c>
      <c r="R36" s="88">
        <v>0</v>
      </c>
      <c r="S36" s="116">
        <v>0</v>
      </c>
      <c r="W36">
        <v>13.45</v>
      </c>
      <c r="X36">
        <v>99.42</v>
      </c>
      <c r="Y36">
        <v>0.33</v>
      </c>
      <c r="Z36">
        <v>9.61</v>
      </c>
      <c r="AA36">
        <v>9.61</v>
      </c>
      <c r="AB36">
        <v>2.88</v>
      </c>
      <c r="AC36">
        <v>0.55000000000000004</v>
      </c>
      <c r="AD36">
        <v>0.33</v>
      </c>
      <c r="AE36">
        <v>0.41</v>
      </c>
      <c r="AF36">
        <v>60</v>
      </c>
      <c r="AG36">
        <v>0</v>
      </c>
      <c r="AH36">
        <v>1.52</v>
      </c>
      <c r="AI36">
        <v>49.71</v>
      </c>
      <c r="AJ36">
        <v>4.5</v>
      </c>
      <c r="AK36">
        <v>30</v>
      </c>
      <c r="AL36">
        <v>0.53</v>
      </c>
      <c r="AM36">
        <v>0</v>
      </c>
      <c r="AN36">
        <v>0.53</v>
      </c>
      <c r="AO36">
        <v>3.84</v>
      </c>
      <c r="AP36">
        <v>49.71</v>
      </c>
      <c r="AQ36">
        <v>14.41</v>
      </c>
      <c r="AR36">
        <v>0</v>
      </c>
      <c r="AS36">
        <v>80.5</v>
      </c>
      <c r="AT36">
        <v>34.5</v>
      </c>
      <c r="AU36">
        <v>14.41</v>
      </c>
      <c r="AV36">
        <v>22.42</v>
      </c>
      <c r="AW36">
        <v>0</v>
      </c>
    </row>
    <row r="37" spans="1:49">
      <c r="A37" t="s">
        <v>332</v>
      </c>
      <c r="G37" t="s">
        <v>79</v>
      </c>
      <c r="H37" s="115">
        <v>382.29000000000008</v>
      </c>
      <c r="I37" s="88">
        <v>39.53</v>
      </c>
      <c r="J37" s="88">
        <v>4.83</v>
      </c>
      <c r="K37" s="88">
        <v>0</v>
      </c>
      <c r="L37" s="88">
        <v>2.38</v>
      </c>
      <c r="M37" s="116">
        <v>0</v>
      </c>
      <c r="N37" s="115">
        <v>0</v>
      </c>
      <c r="O37" s="88">
        <v>90</v>
      </c>
      <c r="P37" s="88">
        <v>0</v>
      </c>
      <c r="Q37" s="88">
        <v>0</v>
      </c>
      <c r="R37" s="88">
        <v>0</v>
      </c>
      <c r="S37" s="116">
        <v>0</v>
      </c>
      <c r="W37">
        <v>13.45</v>
      </c>
      <c r="X37">
        <v>99.42</v>
      </c>
      <c r="Y37">
        <v>0.33</v>
      </c>
      <c r="Z37">
        <v>9.61</v>
      </c>
      <c r="AA37">
        <v>9.61</v>
      </c>
      <c r="AB37">
        <v>2.88</v>
      </c>
      <c r="AC37">
        <v>0.55000000000000004</v>
      </c>
      <c r="AD37">
        <v>0.33</v>
      </c>
      <c r="AE37">
        <v>0.41</v>
      </c>
      <c r="AF37">
        <v>60</v>
      </c>
      <c r="AG37">
        <v>0</v>
      </c>
      <c r="AH37">
        <v>2.38</v>
      </c>
      <c r="AI37">
        <v>49.71</v>
      </c>
      <c r="AJ37">
        <v>4.5</v>
      </c>
      <c r="AK37">
        <v>30</v>
      </c>
      <c r="AL37">
        <v>0.53</v>
      </c>
      <c r="AM37">
        <v>0</v>
      </c>
      <c r="AN37">
        <v>0.53</v>
      </c>
      <c r="AO37">
        <v>3.84</v>
      </c>
      <c r="AP37">
        <v>49.71</v>
      </c>
      <c r="AQ37">
        <v>14.41</v>
      </c>
      <c r="AR37">
        <v>0</v>
      </c>
      <c r="AS37">
        <v>91</v>
      </c>
      <c r="AT37">
        <v>39</v>
      </c>
      <c r="AU37">
        <v>14.41</v>
      </c>
      <c r="AV37">
        <v>22.42</v>
      </c>
      <c r="AW37">
        <v>0</v>
      </c>
    </row>
    <row r="38" spans="1:49">
      <c r="A38" t="s">
        <v>333</v>
      </c>
      <c r="G38" t="s">
        <v>80</v>
      </c>
      <c r="H38" s="115">
        <v>403.29000000000008</v>
      </c>
      <c r="I38" s="88">
        <v>48.53</v>
      </c>
      <c r="J38" s="88">
        <v>4.83</v>
      </c>
      <c r="K38" s="88">
        <v>0</v>
      </c>
      <c r="L38" s="88">
        <v>2.86</v>
      </c>
      <c r="M38" s="116">
        <v>0</v>
      </c>
      <c r="N38" s="115">
        <v>0</v>
      </c>
      <c r="O38" s="88">
        <v>90</v>
      </c>
      <c r="P38" s="88">
        <v>0</v>
      </c>
      <c r="Q38" s="88">
        <v>0</v>
      </c>
      <c r="R38" s="88">
        <v>0</v>
      </c>
      <c r="S38" s="116">
        <v>0</v>
      </c>
      <c r="W38">
        <v>13.45</v>
      </c>
      <c r="X38">
        <v>99.42</v>
      </c>
      <c r="Y38">
        <v>0.33</v>
      </c>
      <c r="Z38">
        <v>9.61</v>
      </c>
      <c r="AA38">
        <v>9.61</v>
      </c>
      <c r="AB38">
        <v>2.88</v>
      </c>
      <c r="AC38">
        <v>0.55000000000000004</v>
      </c>
      <c r="AD38">
        <v>0.33</v>
      </c>
      <c r="AE38">
        <v>0.41</v>
      </c>
      <c r="AF38">
        <v>60</v>
      </c>
      <c r="AG38">
        <v>0</v>
      </c>
      <c r="AH38">
        <v>2.86</v>
      </c>
      <c r="AI38">
        <v>49.71</v>
      </c>
      <c r="AJ38">
        <v>4.5</v>
      </c>
      <c r="AK38">
        <v>30</v>
      </c>
      <c r="AL38">
        <v>0.53</v>
      </c>
      <c r="AM38">
        <v>0</v>
      </c>
      <c r="AN38">
        <v>0.53</v>
      </c>
      <c r="AO38">
        <v>3.84</v>
      </c>
      <c r="AP38">
        <v>49.71</v>
      </c>
      <c r="AQ38">
        <v>14.41</v>
      </c>
      <c r="AR38">
        <v>0</v>
      </c>
      <c r="AS38">
        <v>112</v>
      </c>
      <c r="AT38">
        <v>48</v>
      </c>
      <c r="AU38">
        <v>14.41</v>
      </c>
      <c r="AV38">
        <v>22.42</v>
      </c>
      <c r="AW38">
        <v>0</v>
      </c>
    </row>
    <row r="39" spans="1:49">
      <c r="A39" t="s">
        <v>334</v>
      </c>
      <c r="G39" t="s">
        <v>81</v>
      </c>
      <c r="H39" s="115">
        <v>411.69000000000005</v>
      </c>
      <c r="I39" s="88">
        <v>52.13</v>
      </c>
      <c r="J39" s="88">
        <v>4.83</v>
      </c>
      <c r="K39" s="88">
        <v>0</v>
      </c>
      <c r="L39" s="88">
        <v>3.63</v>
      </c>
      <c r="M39" s="116">
        <v>0</v>
      </c>
      <c r="N39" s="115">
        <v>0</v>
      </c>
      <c r="O39" s="88">
        <v>90</v>
      </c>
      <c r="P39" s="88">
        <v>0</v>
      </c>
      <c r="Q39" s="88">
        <v>0</v>
      </c>
      <c r="R39" s="88">
        <v>0</v>
      </c>
      <c r="S39" s="116">
        <v>0</v>
      </c>
      <c r="W39">
        <v>13.45</v>
      </c>
      <c r="X39">
        <v>99.42</v>
      </c>
      <c r="Y39">
        <v>0.33</v>
      </c>
      <c r="Z39">
        <v>9.61</v>
      </c>
      <c r="AA39">
        <v>9.61</v>
      </c>
      <c r="AB39">
        <v>2.88</v>
      </c>
      <c r="AC39">
        <v>0.55000000000000004</v>
      </c>
      <c r="AD39">
        <v>0.33</v>
      </c>
      <c r="AE39">
        <v>0.41</v>
      </c>
      <c r="AF39">
        <v>60</v>
      </c>
      <c r="AG39">
        <v>0</v>
      </c>
      <c r="AH39">
        <v>3.63</v>
      </c>
      <c r="AI39">
        <v>49.71</v>
      </c>
      <c r="AJ39">
        <v>4.5</v>
      </c>
      <c r="AK39">
        <v>30</v>
      </c>
      <c r="AL39">
        <v>0.53</v>
      </c>
      <c r="AM39">
        <v>0</v>
      </c>
      <c r="AN39">
        <v>0.53</v>
      </c>
      <c r="AO39">
        <v>3.84</v>
      </c>
      <c r="AP39">
        <v>49.71</v>
      </c>
      <c r="AQ39">
        <v>14.41</v>
      </c>
      <c r="AR39">
        <v>0</v>
      </c>
      <c r="AS39">
        <v>120.4</v>
      </c>
      <c r="AT39">
        <v>51.6</v>
      </c>
      <c r="AU39">
        <v>14.41</v>
      </c>
      <c r="AV39">
        <v>22.42</v>
      </c>
      <c r="AW39">
        <v>0</v>
      </c>
    </row>
    <row r="40" spans="1:49">
      <c r="A40" t="s">
        <v>355</v>
      </c>
      <c r="G40" t="s">
        <v>82</v>
      </c>
      <c r="H40" s="115">
        <v>425.69000000000005</v>
      </c>
      <c r="I40" s="88">
        <v>58.13</v>
      </c>
      <c r="J40" s="88">
        <v>4.83</v>
      </c>
      <c r="K40" s="88">
        <v>0</v>
      </c>
      <c r="L40" s="88">
        <v>4.4000000000000004</v>
      </c>
      <c r="M40" s="116">
        <v>0</v>
      </c>
      <c r="N40" s="115">
        <v>0</v>
      </c>
      <c r="O40" s="88">
        <v>90</v>
      </c>
      <c r="P40" s="88">
        <v>0</v>
      </c>
      <c r="Q40" s="88">
        <v>0</v>
      </c>
      <c r="R40" s="88">
        <v>0</v>
      </c>
      <c r="S40" s="116">
        <v>0</v>
      </c>
      <c r="W40">
        <v>13.45</v>
      </c>
      <c r="X40">
        <v>99.42</v>
      </c>
      <c r="Y40">
        <v>0.33</v>
      </c>
      <c r="Z40">
        <v>9.61</v>
      </c>
      <c r="AA40">
        <v>9.61</v>
      </c>
      <c r="AB40">
        <v>2.88</v>
      </c>
      <c r="AC40">
        <v>0.55000000000000004</v>
      </c>
      <c r="AD40">
        <v>0.33</v>
      </c>
      <c r="AE40">
        <v>0.41</v>
      </c>
      <c r="AF40">
        <v>60</v>
      </c>
      <c r="AG40">
        <v>0</v>
      </c>
      <c r="AH40">
        <v>4.4000000000000004</v>
      </c>
      <c r="AI40">
        <v>49.71</v>
      </c>
      <c r="AJ40">
        <v>4.5</v>
      </c>
      <c r="AK40">
        <v>30</v>
      </c>
      <c r="AL40">
        <v>0.53</v>
      </c>
      <c r="AM40">
        <v>0</v>
      </c>
      <c r="AN40">
        <v>0.53</v>
      </c>
      <c r="AO40">
        <v>3.84</v>
      </c>
      <c r="AP40">
        <v>49.71</v>
      </c>
      <c r="AQ40">
        <v>14.41</v>
      </c>
      <c r="AR40">
        <v>0</v>
      </c>
      <c r="AS40">
        <v>134.4</v>
      </c>
      <c r="AT40">
        <v>57.6</v>
      </c>
      <c r="AU40">
        <v>14.41</v>
      </c>
      <c r="AV40">
        <v>22.42</v>
      </c>
      <c r="AW40">
        <v>0</v>
      </c>
    </row>
    <row r="41" spans="1:49">
      <c r="A41" t="s">
        <v>356</v>
      </c>
      <c r="G41" t="s">
        <v>83</v>
      </c>
      <c r="H41" s="115">
        <v>439.69000000000005</v>
      </c>
      <c r="I41" s="88">
        <v>64.13</v>
      </c>
      <c r="J41" s="88">
        <v>4.83</v>
      </c>
      <c r="K41" s="88">
        <v>0</v>
      </c>
      <c r="L41" s="88">
        <v>4.59</v>
      </c>
      <c r="M41" s="116">
        <v>0</v>
      </c>
      <c r="N41" s="115">
        <v>0</v>
      </c>
      <c r="O41" s="88">
        <v>90</v>
      </c>
      <c r="P41" s="88">
        <v>0</v>
      </c>
      <c r="Q41" s="88">
        <v>0</v>
      </c>
      <c r="R41" s="88">
        <v>0</v>
      </c>
      <c r="S41" s="116">
        <v>0</v>
      </c>
      <c r="W41">
        <v>13.45</v>
      </c>
      <c r="X41">
        <v>99.42</v>
      </c>
      <c r="Y41">
        <v>0.33</v>
      </c>
      <c r="Z41">
        <v>9.61</v>
      </c>
      <c r="AA41">
        <v>9.61</v>
      </c>
      <c r="AB41">
        <v>2.88</v>
      </c>
      <c r="AC41">
        <v>0.55000000000000004</v>
      </c>
      <c r="AD41">
        <v>0.33</v>
      </c>
      <c r="AE41">
        <v>0.41</v>
      </c>
      <c r="AF41">
        <v>60</v>
      </c>
      <c r="AG41">
        <v>0</v>
      </c>
      <c r="AH41">
        <v>4.59</v>
      </c>
      <c r="AI41">
        <v>49.71</v>
      </c>
      <c r="AJ41">
        <v>4.5</v>
      </c>
      <c r="AK41">
        <v>30</v>
      </c>
      <c r="AL41">
        <v>0.53</v>
      </c>
      <c r="AM41">
        <v>0</v>
      </c>
      <c r="AN41">
        <v>0.53</v>
      </c>
      <c r="AO41">
        <v>3.84</v>
      </c>
      <c r="AP41">
        <v>49.71</v>
      </c>
      <c r="AQ41">
        <v>14.41</v>
      </c>
      <c r="AR41">
        <v>0</v>
      </c>
      <c r="AS41">
        <v>148.4</v>
      </c>
      <c r="AT41">
        <v>63.6</v>
      </c>
      <c r="AU41">
        <v>14.41</v>
      </c>
      <c r="AV41">
        <v>22.42</v>
      </c>
      <c r="AW41">
        <v>0</v>
      </c>
    </row>
    <row r="42" spans="1:49">
      <c r="A42" t="s">
        <v>357</v>
      </c>
      <c r="G42" t="s">
        <v>84</v>
      </c>
      <c r="H42" s="115">
        <v>446.69000000000005</v>
      </c>
      <c r="I42" s="88">
        <v>67.13</v>
      </c>
      <c r="J42" s="88">
        <v>4.83</v>
      </c>
      <c r="K42" s="88">
        <v>0</v>
      </c>
      <c r="L42" s="88">
        <v>5.07</v>
      </c>
      <c r="M42" s="116">
        <v>0</v>
      </c>
      <c r="N42" s="115">
        <v>0</v>
      </c>
      <c r="O42" s="88">
        <v>90</v>
      </c>
      <c r="P42" s="88">
        <v>0</v>
      </c>
      <c r="Q42" s="88">
        <v>0</v>
      </c>
      <c r="R42" s="88">
        <v>0</v>
      </c>
      <c r="S42" s="116">
        <v>0</v>
      </c>
      <c r="W42">
        <v>13.45</v>
      </c>
      <c r="X42">
        <v>99.42</v>
      </c>
      <c r="Y42">
        <v>0.33</v>
      </c>
      <c r="Z42">
        <v>9.61</v>
      </c>
      <c r="AA42">
        <v>9.61</v>
      </c>
      <c r="AB42">
        <v>2.88</v>
      </c>
      <c r="AC42">
        <v>0.55000000000000004</v>
      </c>
      <c r="AD42">
        <v>0.33</v>
      </c>
      <c r="AE42">
        <v>0.41</v>
      </c>
      <c r="AF42">
        <v>60</v>
      </c>
      <c r="AG42">
        <v>0</v>
      </c>
      <c r="AH42">
        <v>5.07</v>
      </c>
      <c r="AI42">
        <v>49.71</v>
      </c>
      <c r="AJ42">
        <v>4.5</v>
      </c>
      <c r="AK42">
        <v>30</v>
      </c>
      <c r="AL42">
        <v>0.53</v>
      </c>
      <c r="AM42">
        <v>0</v>
      </c>
      <c r="AN42">
        <v>0.53</v>
      </c>
      <c r="AO42">
        <v>3.84</v>
      </c>
      <c r="AP42">
        <v>49.71</v>
      </c>
      <c r="AQ42">
        <v>14.41</v>
      </c>
      <c r="AR42">
        <v>0</v>
      </c>
      <c r="AS42">
        <v>155.4</v>
      </c>
      <c r="AT42">
        <v>66.599999999999994</v>
      </c>
      <c r="AU42">
        <v>14.41</v>
      </c>
      <c r="AV42">
        <v>22.42</v>
      </c>
      <c r="AW42">
        <v>0</v>
      </c>
    </row>
    <row r="43" spans="1:49">
      <c r="A43" t="s">
        <v>363</v>
      </c>
      <c r="G43" t="s">
        <v>85</v>
      </c>
      <c r="H43" s="115">
        <v>451.34000000000009</v>
      </c>
      <c r="I43" s="88">
        <v>70.430000000000007</v>
      </c>
      <c r="J43" s="88">
        <v>4.7300000000000004</v>
      </c>
      <c r="K43" s="88">
        <v>0</v>
      </c>
      <c r="L43" s="88">
        <v>5.46</v>
      </c>
      <c r="M43" s="116">
        <v>0</v>
      </c>
      <c r="N43" s="115">
        <v>0</v>
      </c>
      <c r="O43" s="88">
        <v>90</v>
      </c>
      <c r="P43" s="88">
        <v>0</v>
      </c>
      <c r="Q43" s="88">
        <v>0</v>
      </c>
      <c r="R43" s="88">
        <v>0</v>
      </c>
      <c r="S43" s="116">
        <v>0</v>
      </c>
      <c r="W43">
        <v>13.45</v>
      </c>
      <c r="X43">
        <v>99.42</v>
      </c>
      <c r="Y43">
        <v>0.33</v>
      </c>
      <c r="Z43">
        <v>9.61</v>
      </c>
      <c r="AA43">
        <v>9.61</v>
      </c>
      <c r="AB43">
        <v>2.88</v>
      </c>
      <c r="AC43">
        <v>0.55000000000000004</v>
      </c>
      <c r="AD43">
        <v>0.33</v>
      </c>
      <c r="AE43">
        <v>0.41</v>
      </c>
      <c r="AF43">
        <v>60</v>
      </c>
      <c r="AG43">
        <v>0</v>
      </c>
      <c r="AH43">
        <v>5.46</v>
      </c>
      <c r="AI43">
        <v>49.71</v>
      </c>
      <c r="AJ43">
        <v>4.4000000000000004</v>
      </c>
      <c r="AK43">
        <v>30</v>
      </c>
      <c r="AL43">
        <v>0.53</v>
      </c>
      <c r="AM43">
        <v>0</v>
      </c>
      <c r="AN43">
        <v>0.53</v>
      </c>
      <c r="AO43">
        <v>3.84</v>
      </c>
      <c r="AP43">
        <v>49.71</v>
      </c>
      <c r="AQ43">
        <v>14.41</v>
      </c>
      <c r="AR43">
        <v>0</v>
      </c>
      <c r="AS43">
        <v>163.1</v>
      </c>
      <c r="AT43">
        <v>69.900000000000006</v>
      </c>
      <c r="AU43">
        <v>14.41</v>
      </c>
      <c r="AV43">
        <v>19.37</v>
      </c>
      <c r="AW43">
        <v>0</v>
      </c>
    </row>
    <row r="44" spans="1:49">
      <c r="A44" t="s">
        <v>367</v>
      </c>
      <c r="G44" t="s">
        <v>86</v>
      </c>
      <c r="H44" s="115">
        <v>456.24000000000007</v>
      </c>
      <c r="I44" s="88">
        <v>72.53</v>
      </c>
      <c r="J44" s="88">
        <v>4.7300000000000004</v>
      </c>
      <c r="K44" s="88">
        <v>0</v>
      </c>
      <c r="L44" s="88">
        <v>5.55</v>
      </c>
      <c r="M44" s="116">
        <v>0</v>
      </c>
      <c r="N44" s="115">
        <v>0</v>
      </c>
      <c r="O44" s="88">
        <v>90</v>
      </c>
      <c r="P44" s="88">
        <v>0</v>
      </c>
      <c r="Q44" s="88">
        <v>0</v>
      </c>
      <c r="R44" s="88">
        <v>0</v>
      </c>
      <c r="S44" s="116">
        <v>0</v>
      </c>
      <c r="W44">
        <v>13.45</v>
      </c>
      <c r="X44">
        <v>99.42</v>
      </c>
      <c r="Y44">
        <v>0.33</v>
      </c>
      <c r="Z44">
        <v>9.61</v>
      </c>
      <c r="AA44">
        <v>9.61</v>
      </c>
      <c r="AB44">
        <v>2.88</v>
      </c>
      <c r="AC44">
        <v>0.55000000000000004</v>
      </c>
      <c r="AD44">
        <v>0.33</v>
      </c>
      <c r="AE44">
        <v>0.41</v>
      </c>
      <c r="AF44">
        <v>60</v>
      </c>
      <c r="AG44">
        <v>0</v>
      </c>
      <c r="AH44">
        <v>5.55</v>
      </c>
      <c r="AI44">
        <v>49.71</v>
      </c>
      <c r="AJ44">
        <v>4.4000000000000004</v>
      </c>
      <c r="AK44">
        <v>30</v>
      </c>
      <c r="AL44">
        <v>0.53</v>
      </c>
      <c r="AM44">
        <v>0</v>
      </c>
      <c r="AN44">
        <v>0.53</v>
      </c>
      <c r="AO44">
        <v>3.84</v>
      </c>
      <c r="AP44">
        <v>49.71</v>
      </c>
      <c r="AQ44">
        <v>14.41</v>
      </c>
      <c r="AR44">
        <v>0</v>
      </c>
      <c r="AS44">
        <v>168</v>
      </c>
      <c r="AT44">
        <v>72</v>
      </c>
      <c r="AU44">
        <v>14.41</v>
      </c>
      <c r="AV44">
        <v>19.37</v>
      </c>
      <c r="AW44">
        <v>0</v>
      </c>
    </row>
    <row r="45" spans="1:49">
      <c r="A45" t="s">
        <v>390</v>
      </c>
      <c r="G45" t="s">
        <v>87</v>
      </c>
      <c r="H45" s="115">
        <v>464.64000000000004</v>
      </c>
      <c r="I45" s="88">
        <v>76.13</v>
      </c>
      <c r="J45" s="88">
        <v>4.7300000000000004</v>
      </c>
      <c r="K45" s="88">
        <v>0</v>
      </c>
      <c r="L45" s="88">
        <v>5.55</v>
      </c>
      <c r="M45" s="116">
        <v>0</v>
      </c>
      <c r="N45" s="115">
        <v>0</v>
      </c>
      <c r="O45" s="88">
        <v>90</v>
      </c>
      <c r="P45" s="88">
        <v>0</v>
      </c>
      <c r="Q45" s="88">
        <v>0</v>
      </c>
      <c r="R45" s="88">
        <v>0</v>
      </c>
      <c r="S45" s="116">
        <v>0</v>
      </c>
      <c r="W45">
        <v>13.45</v>
      </c>
      <c r="X45">
        <v>99.42</v>
      </c>
      <c r="Y45">
        <v>0.33</v>
      </c>
      <c r="Z45">
        <v>9.61</v>
      </c>
      <c r="AA45">
        <v>9.61</v>
      </c>
      <c r="AB45">
        <v>2.88</v>
      </c>
      <c r="AC45">
        <v>0.55000000000000004</v>
      </c>
      <c r="AD45">
        <v>0.33</v>
      </c>
      <c r="AE45">
        <v>0.41</v>
      </c>
      <c r="AF45">
        <v>60</v>
      </c>
      <c r="AG45">
        <v>0</v>
      </c>
      <c r="AH45">
        <v>5.55</v>
      </c>
      <c r="AI45">
        <v>49.71</v>
      </c>
      <c r="AJ45">
        <v>4.4000000000000004</v>
      </c>
      <c r="AK45">
        <v>30</v>
      </c>
      <c r="AL45">
        <v>0.53</v>
      </c>
      <c r="AM45">
        <v>0</v>
      </c>
      <c r="AN45">
        <v>0.53</v>
      </c>
      <c r="AO45">
        <v>3.84</v>
      </c>
      <c r="AP45">
        <v>49.71</v>
      </c>
      <c r="AQ45">
        <v>14.41</v>
      </c>
      <c r="AR45">
        <v>0</v>
      </c>
      <c r="AS45">
        <v>176.4</v>
      </c>
      <c r="AT45">
        <v>75.599999999999994</v>
      </c>
      <c r="AU45">
        <v>14.41</v>
      </c>
      <c r="AV45">
        <v>19.37</v>
      </c>
      <c r="AW45">
        <v>0</v>
      </c>
    </row>
    <row r="46" spans="1:49">
      <c r="A46" t="s">
        <v>391</v>
      </c>
      <c r="G46" t="s">
        <v>88</v>
      </c>
      <c r="H46" s="115">
        <v>470.24000000000007</v>
      </c>
      <c r="I46" s="88">
        <v>78.53</v>
      </c>
      <c r="J46" s="88">
        <v>4.7300000000000004</v>
      </c>
      <c r="K46" s="88">
        <v>0</v>
      </c>
      <c r="L46" s="88">
        <v>6.03</v>
      </c>
      <c r="M46" s="116">
        <v>0</v>
      </c>
      <c r="N46" s="115">
        <v>0</v>
      </c>
      <c r="O46" s="88">
        <v>90</v>
      </c>
      <c r="P46" s="88">
        <v>0</v>
      </c>
      <c r="Q46" s="88">
        <v>0</v>
      </c>
      <c r="R46" s="88">
        <v>0</v>
      </c>
      <c r="S46" s="116">
        <v>0</v>
      </c>
      <c r="W46">
        <v>13.45</v>
      </c>
      <c r="X46">
        <v>99.42</v>
      </c>
      <c r="Y46">
        <v>0.33</v>
      </c>
      <c r="Z46">
        <v>9.61</v>
      </c>
      <c r="AA46">
        <v>9.61</v>
      </c>
      <c r="AB46">
        <v>2.88</v>
      </c>
      <c r="AC46">
        <v>0.55000000000000004</v>
      </c>
      <c r="AD46">
        <v>0.33</v>
      </c>
      <c r="AE46">
        <v>0.41</v>
      </c>
      <c r="AF46">
        <v>60</v>
      </c>
      <c r="AG46">
        <v>0</v>
      </c>
      <c r="AH46">
        <v>6.03</v>
      </c>
      <c r="AI46">
        <v>49.71</v>
      </c>
      <c r="AJ46">
        <v>4.4000000000000004</v>
      </c>
      <c r="AK46">
        <v>30</v>
      </c>
      <c r="AL46">
        <v>0.53</v>
      </c>
      <c r="AM46">
        <v>0</v>
      </c>
      <c r="AN46">
        <v>0.53</v>
      </c>
      <c r="AO46">
        <v>3.84</v>
      </c>
      <c r="AP46">
        <v>49.71</v>
      </c>
      <c r="AQ46">
        <v>14.41</v>
      </c>
      <c r="AR46">
        <v>0</v>
      </c>
      <c r="AS46">
        <v>182</v>
      </c>
      <c r="AT46">
        <v>78</v>
      </c>
      <c r="AU46">
        <v>14.41</v>
      </c>
      <c r="AV46">
        <v>19.37</v>
      </c>
      <c r="AW46">
        <v>0</v>
      </c>
    </row>
    <row r="47" spans="1:49">
      <c r="A47" t="s">
        <v>395</v>
      </c>
      <c r="G47" t="s">
        <v>89</v>
      </c>
      <c r="H47" s="115">
        <v>474.44000000000005</v>
      </c>
      <c r="I47" s="88">
        <v>80.33</v>
      </c>
      <c r="J47" s="88">
        <v>4.7300000000000004</v>
      </c>
      <c r="K47" s="88">
        <v>0</v>
      </c>
      <c r="L47" s="88">
        <v>6.8</v>
      </c>
      <c r="M47" s="116">
        <v>0</v>
      </c>
      <c r="N47" s="115">
        <v>150</v>
      </c>
      <c r="O47" s="88">
        <v>130</v>
      </c>
      <c r="P47" s="88">
        <v>0</v>
      </c>
      <c r="Q47" s="88">
        <v>0</v>
      </c>
      <c r="R47" s="88">
        <v>0</v>
      </c>
      <c r="S47" s="116">
        <v>0</v>
      </c>
      <c r="W47">
        <v>13.45</v>
      </c>
      <c r="X47">
        <v>99.42</v>
      </c>
      <c r="Y47">
        <v>0.33</v>
      </c>
      <c r="Z47">
        <v>9.61</v>
      </c>
      <c r="AA47">
        <v>9.61</v>
      </c>
      <c r="AB47">
        <v>2.88</v>
      </c>
      <c r="AC47">
        <v>0.55000000000000004</v>
      </c>
      <c r="AD47">
        <v>0.33</v>
      </c>
      <c r="AE47">
        <v>0.41</v>
      </c>
      <c r="AF47">
        <v>60</v>
      </c>
      <c r="AG47">
        <v>150</v>
      </c>
      <c r="AH47">
        <v>6.8</v>
      </c>
      <c r="AI47">
        <v>49.71</v>
      </c>
      <c r="AJ47">
        <v>4.4000000000000004</v>
      </c>
      <c r="AK47">
        <v>30</v>
      </c>
      <c r="AL47">
        <v>0.53</v>
      </c>
      <c r="AM47">
        <v>30</v>
      </c>
      <c r="AN47">
        <v>0.53</v>
      </c>
      <c r="AO47">
        <v>3.84</v>
      </c>
      <c r="AP47">
        <v>49.71</v>
      </c>
      <c r="AQ47">
        <v>14.41</v>
      </c>
      <c r="AR47">
        <v>0</v>
      </c>
      <c r="AS47">
        <v>186.2</v>
      </c>
      <c r="AT47">
        <v>79.8</v>
      </c>
      <c r="AU47">
        <v>14.41</v>
      </c>
      <c r="AV47">
        <v>19.37</v>
      </c>
      <c r="AW47">
        <v>10</v>
      </c>
    </row>
    <row r="48" spans="1:49">
      <c r="A48" t="s">
        <v>399</v>
      </c>
      <c r="G48" t="s">
        <v>90</v>
      </c>
      <c r="H48" s="115">
        <v>474.44000000000005</v>
      </c>
      <c r="I48" s="88">
        <v>80.33</v>
      </c>
      <c r="J48" s="88">
        <v>4.7300000000000004</v>
      </c>
      <c r="K48" s="88">
        <v>0</v>
      </c>
      <c r="L48" s="88">
        <v>7.38</v>
      </c>
      <c r="M48" s="116">
        <v>0</v>
      </c>
      <c r="N48" s="115">
        <v>150</v>
      </c>
      <c r="O48" s="88">
        <v>130</v>
      </c>
      <c r="P48" s="88">
        <v>0</v>
      </c>
      <c r="Q48" s="88">
        <v>0</v>
      </c>
      <c r="R48" s="88">
        <v>0</v>
      </c>
      <c r="S48" s="116">
        <v>0</v>
      </c>
      <c r="W48">
        <v>13.45</v>
      </c>
      <c r="X48">
        <v>99.42</v>
      </c>
      <c r="Y48">
        <v>0.33</v>
      </c>
      <c r="Z48">
        <v>9.61</v>
      </c>
      <c r="AA48">
        <v>9.61</v>
      </c>
      <c r="AB48">
        <v>2.88</v>
      </c>
      <c r="AC48">
        <v>0.55000000000000004</v>
      </c>
      <c r="AD48">
        <v>0.33</v>
      </c>
      <c r="AE48">
        <v>0.41</v>
      </c>
      <c r="AF48">
        <v>60</v>
      </c>
      <c r="AG48">
        <v>150</v>
      </c>
      <c r="AH48">
        <v>7.38</v>
      </c>
      <c r="AI48">
        <v>49.71</v>
      </c>
      <c r="AJ48">
        <v>4.4000000000000004</v>
      </c>
      <c r="AK48">
        <v>30</v>
      </c>
      <c r="AL48">
        <v>0.53</v>
      </c>
      <c r="AM48">
        <v>30</v>
      </c>
      <c r="AN48">
        <v>0.53</v>
      </c>
      <c r="AO48">
        <v>3.84</v>
      </c>
      <c r="AP48">
        <v>49.71</v>
      </c>
      <c r="AQ48">
        <v>14.41</v>
      </c>
      <c r="AR48">
        <v>0</v>
      </c>
      <c r="AS48">
        <v>186.2</v>
      </c>
      <c r="AT48">
        <v>79.8</v>
      </c>
      <c r="AU48">
        <v>14.41</v>
      </c>
      <c r="AV48">
        <v>19.37</v>
      </c>
      <c r="AW48">
        <v>10</v>
      </c>
    </row>
    <row r="49" spans="1:49">
      <c r="A49" t="s">
        <v>400</v>
      </c>
      <c r="G49" t="s">
        <v>91</v>
      </c>
      <c r="H49" s="115">
        <v>475.84000000000009</v>
      </c>
      <c r="I49" s="88">
        <v>80.930000000000007</v>
      </c>
      <c r="J49" s="88">
        <v>4.7300000000000004</v>
      </c>
      <c r="K49" s="88">
        <v>0</v>
      </c>
      <c r="L49" s="88">
        <v>7.67</v>
      </c>
      <c r="M49" s="116">
        <v>0</v>
      </c>
      <c r="N49" s="115">
        <v>150</v>
      </c>
      <c r="O49" s="88">
        <v>130</v>
      </c>
      <c r="P49" s="88">
        <v>0</v>
      </c>
      <c r="Q49" s="88">
        <v>0</v>
      </c>
      <c r="R49" s="88">
        <v>0</v>
      </c>
      <c r="S49" s="116">
        <v>0</v>
      </c>
      <c r="W49">
        <v>13.45</v>
      </c>
      <c r="X49">
        <v>99.42</v>
      </c>
      <c r="Y49">
        <v>0.33</v>
      </c>
      <c r="Z49">
        <v>9.61</v>
      </c>
      <c r="AA49">
        <v>9.61</v>
      </c>
      <c r="AB49">
        <v>2.88</v>
      </c>
      <c r="AC49">
        <v>0.55000000000000004</v>
      </c>
      <c r="AD49">
        <v>0.33</v>
      </c>
      <c r="AE49">
        <v>0.41</v>
      </c>
      <c r="AF49">
        <v>60</v>
      </c>
      <c r="AG49">
        <v>150</v>
      </c>
      <c r="AH49">
        <v>7.67</v>
      </c>
      <c r="AI49">
        <v>49.71</v>
      </c>
      <c r="AJ49">
        <v>4.4000000000000004</v>
      </c>
      <c r="AK49">
        <v>30</v>
      </c>
      <c r="AL49">
        <v>0.53</v>
      </c>
      <c r="AM49">
        <v>30</v>
      </c>
      <c r="AN49">
        <v>0.53</v>
      </c>
      <c r="AO49">
        <v>3.84</v>
      </c>
      <c r="AP49">
        <v>49.71</v>
      </c>
      <c r="AQ49">
        <v>14.41</v>
      </c>
      <c r="AR49">
        <v>0</v>
      </c>
      <c r="AS49">
        <v>187.6</v>
      </c>
      <c r="AT49">
        <v>80.400000000000006</v>
      </c>
      <c r="AU49">
        <v>14.41</v>
      </c>
      <c r="AV49">
        <v>19.37</v>
      </c>
      <c r="AW49">
        <v>10</v>
      </c>
    </row>
    <row r="50" spans="1:49">
      <c r="A50" t="s">
        <v>401</v>
      </c>
      <c r="G50" t="s">
        <v>92</v>
      </c>
      <c r="H50" s="115">
        <v>475.84000000000009</v>
      </c>
      <c r="I50" s="88">
        <v>80.930000000000007</v>
      </c>
      <c r="J50" s="88">
        <v>4.7300000000000004</v>
      </c>
      <c r="K50" s="88">
        <v>0</v>
      </c>
      <c r="L50" s="88">
        <v>8.17</v>
      </c>
      <c r="M50" s="116">
        <v>0</v>
      </c>
      <c r="N50" s="115">
        <v>150</v>
      </c>
      <c r="O50" s="88">
        <v>130</v>
      </c>
      <c r="P50" s="88">
        <v>0</v>
      </c>
      <c r="Q50" s="88">
        <v>0</v>
      </c>
      <c r="R50" s="88">
        <v>0</v>
      </c>
      <c r="S50" s="116">
        <v>0</v>
      </c>
      <c r="W50">
        <v>13.45</v>
      </c>
      <c r="X50">
        <v>99.42</v>
      </c>
      <c r="Y50">
        <v>0.33</v>
      </c>
      <c r="Z50">
        <v>9.61</v>
      </c>
      <c r="AA50">
        <v>9.61</v>
      </c>
      <c r="AB50">
        <v>2.88</v>
      </c>
      <c r="AC50">
        <v>0.55000000000000004</v>
      </c>
      <c r="AD50">
        <v>0.33</v>
      </c>
      <c r="AE50">
        <v>0.41</v>
      </c>
      <c r="AF50">
        <v>60</v>
      </c>
      <c r="AG50">
        <v>150</v>
      </c>
      <c r="AH50">
        <v>8.17</v>
      </c>
      <c r="AI50">
        <v>49.71</v>
      </c>
      <c r="AJ50">
        <v>4.4000000000000004</v>
      </c>
      <c r="AK50">
        <v>30</v>
      </c>
      <c r="AL50">
        <v>0.53</v>
      </c>
      <c r="AM50">
        <v>30</v>
      </c>
      <c r="AN50">
        <v>0.53</v>
      </c>
      <c r="AO50">
        <v>3.84</v>
      </c>
      <c r="AP50">
        <v>49.71</v>
      </c>
      <c r="AQ50">
        <v>14.41</v>
      </c>
      <c r="AR50">
        <v>0</v>
      </c>
      <c r="AS50">
        <v>187.6</v>
      </c>
      <c r="AT50">
        <v>80.400000000000006</v>
      </c>
      <c r="AU50">
        <v>14.41</v>
      </c>
      <c r="AV50">
        <v>19.37</v>
      </c>
      <c r="AW50">
        <v>10</v>
      </c>
    </row>
    <row r="51" spans="1:49">
      <c r="A51" t="s">
        <v>403</v>
      </c>
      <c r="G51" t="s">
        <v>93</v>
      </c>
      <c r="H51" s="115">
        <v>475.84000000000009</v>
      </c>
      <c r="I51" s="88">
        <v>80.930000000000007</v>
      </c>
      <c r="J51" s="88">
        <v>4.7300000000000004</v>
      </c>
      <c r="K51" s="88">
        <v>0</v>
      </c>
      <c r="L51" s="88">
        <v>8.5</v>
      </c>
      <c r="M51" s="116">
        <v>0</v>
      </c>
      <c r="N51" s="115">
        <v>150</v>
      </c>
      <c r="O51" s="88">
        <v>130</v>
      </c>
      <c r="P51" s="88">
        <v>0</v>
      </c>
      <c r="Q51" s="88">
        <v>0</v>
      </c>
      <c r="R51" s="88">
        <v>0</v>
      </c>
      <c r="S51" s="116">
        <v>0</v>
      </c>
      <c r="W51">
        <v>13.45</v>
      </c>
      <c r="X51">
        <v>99.42</v>
      </c>
      <c r="Y51">
        <v>0.33</v>
      </c>
      <c r="Z51">
        <v>9.61</v>
      </c>
      <c r="AA51">
        <v>9.61</v>
      </c>
      <c r="AB51">
        <v>2.88</v>
      </c>
      <c r="AC51">
        <v>0.55000000000000004</v>
      </c>
      <c r="AD51">
        <v>0.33</v>
      </c>
      <c r="AE51">
        <v>0.41</v>
      </c>
      <c r="AF51">
        <v>60</v>
      </c>
      <c r="AG51">
        <v>150</v>
      </c>
      <c r="AH51">
        <v>8.5</v>
      </c>
      <c r="AI51">
        <v>49.71</v>
      </c>
      <c r="AJ51">
        <v>4.4000000000000004</v>
      </c>
      <c r="AK51">
        <v>30</v>
      </c>
      <c r="AL51">
        <v>0.53</v>
      </c>
      <c r="AM51">
        <v>30</v>
      </c>
      <c r="AN51">
        <v>0.53</v>
      </c>
      <c r="AO51">
        <v>3.84</v>
      </c>
      <c r="AP51">
        <v>49.71</v>
      </c>
      <c r="AQ51">
        <v>14.41</v>
      </c>
      <c r="AR51">
        <v>0</v>
      </c>
      <c r="AS51">
        <v>187.6</v>
      </c>
      <c r="AT51">
        <v>80.400000000000006</v>
      </c>
      <c r="AU51">
        <v>14.41</v>
      </c>
      <c r="AV51">
        <v>19.37</v>
      </c>
      <c r="AW51">
        <v>10</v>
      </c>
    </row>
    <row r="52" spans="1:49">
      <c r="A52" t="s">
        <v>404</v>
      </c>
      <c r="G52" t="s">
        <v>94</v>
      </c>
      <c r="H52" s="115">
        <v>475.84000000000009</v>
      </c>
      <c r="I52" s="88">
        <v>80.930000000000007</v>
      </c>
      <c r="J52" s="88">
        <v>4.7300000000000004</v>
      </c>
      <c r="K52" s="88">
        <v>0</v>
      </c>
      <c r="L52" s="88">
        <v>8.6</v>
      </c>
      <c r="M52" s="116">
        <v>0</v>
      </c>
      <c r="N52" s="115">
        <v>150</v>
      </c>
      <c r="O52" s="88">
        <v>130</v>
      </c>
      <c r="P52" s="88">
        <v>0</v>
      </c>
      <c r="Q52" s="88">
        <v>0</v>
      </c>
      <c r="R52" s="88">
        <v>0</v>
      </c>
      <c r="S52" s="116">
        <v>0</v>
      </c>
      <c r="W52">
        <v>13.45</v>
      </c>
      <c r="X52">
        <v>99.42</v>
      </c>
      <c r="Y52">
        <v>0.33</v>
      </c>
      <c r="Z52">
        <v>9.61</v>
      </c>
      <c r="AA52">
        <v>9.61</v>
      </c>
      <c r="AB52">
        <v>2.88</v>
      </c>
      <c r="AC52">
        <v>0.55000000000000004</v>
      </c>
      <c r="AD52">
        <v>0.33</v>
      </c>
      <c r="AE52">
        <v>0.41</v>
      </c>
      <c r="AF52">
        <v>60</v>
      </c>
      <c r="AG52">
        <v>150</v>
      </c>
      <c r="AH52">
        <v>8.6</v>
      </c>
      <c r="AI52">
        <v>49.71</v>
      </c>
      <c r="AJ52">
        <v>4.4000000000000004</v>
      </c>
      <c r="AK52">
        <v>30</v>
      </c>
      <c r="AL52">
        <v>0.53</v>
      </c>
      <c r="AM52">
        <v>30</v>
      </c>
      <c r="AN52">
        <v>0.53</v>
      </c>
      <c r="AO52">
        <v>3.84</v>
      </c>
      <c r="AP52">
        <v>49.71</v>
      </c>
      <c r="AQ52">
        <v>14.41</v>
      </c>
      <c r="AR52">
        <v>0</v>
      </c>
      <c r="AS52">
        <v>187.6</v>
      </c>
      <c r="AT52">
        <v>80.400000000000006</v>
      </c>
      <c r="AU52">
        <v>14.41</v>
      </c>
      <c r="AV52">
        <v>19.37</v>
      </c>
      <c r="AW52">
        <v>10</v>
      </c>
    </row>
    <row r="53" spans="1:49">
      <c r="A53" t="s">
        <v>445</v>
      </c>
      <c r="G53" t="s">
        <v>95</v>
      </c>
      <c r="H53" s="115">
        <v>475.84000000000009</v>
      </c>
      <c r="I53" s="88">
        <v>80.930000000000007</v>
      </c>
      <c r="J53" s="88">
        <v>4.7300000000000004</v>
      </c>
      <c r="K53" s="88">
        <v>0</v>
      </c>
      <c r="L53" s="88">
        <v>8.6</v>
      </c>
      <c r="M53" s="116">
        <v>0</v>
      </c>
      <c r="N53" s="115">
        <v>150</v>
      </c>
      <c r="O53" s="88">
        <v>130</v>
      </c>
      <c r="P53" s="88">
        <v>0</v>
      </c>
      <c r="Q53" s="88">
        <v>0</v>
      </c>
      <c r="R53" s="88">
        <v>0</v>
      </c>
      <c r="S53" s="116">
        <v>0</v>
      </c>
      <c r="W53">
        <v>13.45</v>
      </c>
      <c r="X53">
        <v>99.42</v>
      </c>
      <c r="Y53">
        <v>0.33</v>
      </c>
      <c r="Z53">
        <v>9.61</v>
      </c>
      <c r="AA53">
        <v>9.61</v>
      </c>
      <c r="AB53">
        <v>2.88</v>
      </c>
      <c r="AC53">
        <v>0.55000000000000004</v>
      </c>
      <c r="AD53">
        <v>0.33</v>
      </c>
      <c r="AE53">
        <v>0.41</v>
      </c>
      <c r="AF53">
        <v>60</v>
      </c>
      <c r="AG53">
        <v>150</v>
      </c>
      <c r="AH53">
        <v>8.6</v>
      </c>
      <c r="AI53">
        <v>49.71</v>
      </c>
      <c r="AJ53">
        <v>4.4000000000000004</v>
      </c>
      <c r="AK53">
        <v>30</v>
      </c>
      <c r="AL53">
        <v>0.53</v>
      </c>
      <c r="AM53">
        <v>30</v>
      </c>
      <c r="AN53">
        <v>0.53</v>
      </c>
      <c r="AO53">
        <v>3.84</v>
      </c>
      <c r="AP53">
        <v>49.71</v>
      </c>
      <c r="AQ53">
        <v>14.41</v>
      </c>
      <c r="AR53">
        <v>0</v>
      </c>
      <c r="AS53">
        <v>187.6</v>
      </c>
      <c r="AT53">
        <v>80.400000000000006</v>
      </c>
      <c r="AU53">
        <v>14.41</v>
      </c>
      <c r="AV53">
        <v>19.37</v>
      </c>
      <c r="AW53">
        <v>10</v>
      </c>
    </row>
    <row r="54" spans="1:49">
      <c r="A54" t="s">
        <v>444</v>
      </c>
      <c r="G54" t="s">
        <v>96</v>
      </c>
      <c r="H54" s="115">
        <v>475.84000000000009</v>
      </c>
      <c r="I54" s="88">
        <v>80.930000000000007</v>
      </c>
      <c r="J54" s="88">
        <v>4.7300000000000004</v>
      </c>
      <c r="K54" s="88">
        <v>0</v>
      </c>
      <c r="L54" s="88">
        <v>8.6300000000000008</v>
      </c>
      <c r="M54" s="116">
        <v>0</v>
      </c>
      <c r="N54" s="115">
        <v>150</v>
      </c>
      <c r="O54" s="88">
        <v>130</v>
      </c>
      <c r="P54" s="88">
        <v>0</v>
      </c>
      <c r="Q54" s="88">
        <v>0</v>
      </c>
      <c r="R54" s="88">
        <v>0</v>
      </c>
      <c r="S54" s="116">
        <v>0</v>
      </c>
      <c r="W54">
        <v>13.45</v>
      </c>
      <c r="X54">
        <v>99.42</v>
      </c>
      <c r="Y54">
        <v>0.33</v>
      </c>
      <c r="Z54">
        <v>9.61</v>
      </c>
      <c r="AA54">
        <v>9.61</v>
      </c>
      <c r="AB54">
        <v>2.88</v>
      </c>
      <c r="AC54">
        <v>0.55000000000000004</v>
      </c>
      <c r="AD54">
        <v>0.33</v>
      </c>
      <c r="AE54">
        <v>0.41</v>
      </c>
      <c r="AF54">
        <v>60</v>
      </c>
      <c r="AG54">
        <v>150</v>
      </c>
      <c r="AH54">
        <v>8.6300000000000008</v>
      </c>
      <c r="AI54">
        <v>49.71</v>
      </c>
      <c r="AJ54">
        <v>4.4000000000000004</v>
      </c>
      <c r="AK54">
        <v>30</v>
      </c>
      <c r="AL54">
        <v>0.53</v>
      </c>
      <c r="AM54">
        <v>30</v>
      </c>
      <c r="AN54">
        <v>0.53</v>
      </c>
      <c r="AO54">
        <v>3.84</v>
      </c>
      <c r="AP54">
        <v>49.71</v>
      </c>
      <c r="AQ54">
        <v>14.41</v>
      </c>
      <c r="AR54">
        <v>0</v>
      </c>
      <c r="AS54">
        <v>187.6</v>
      </c>
      <c r="AT54">
        <v>80.400000000000006</v>
      </c>
      <c r="AU54">
        <v>14.41</v>
      </c>
      <c r="AV54">
        <v>19.37</v>
      </c>
      <c r="AW54">
        <v>10</v>
      </c>
    </row>
    <row r="55" spans="1:49">
      <c r="A55" t="s">
        <v>446</v>
      </c>
      <c r="G55" t="s">
        <v>97</v>
      </c>
      <c r="H55" s="115">
        <v>475.84000000000009</v>
      </c>
      <c r="I55" s="88">
        <v>80.930000000000007</v>
      </c>
      <c r="J55" s="88">
        <v>4.7300000000000004</v>
      </c>
      <c r="K55" s="88">
        <v>0</v>
      </c>
      <c r="L55" s="88">
        <v>8.6300000000000008</v>
      </c>
      <c r="M55" s="116">
        <v>0</v>
      </c>
      <c r="N55" s="115">
        <v>150</v>
      </c>
      <c r="O55" s="88">
        <v>130</v>
      </c>
      <c r="P55" s="88">
        <v>0</v>
      </c>
      <c r="Q55" s="88">
        <v>0</v>
      </c>
      <c r="R55" s="88">
        <v>0</v>
      </c>
      <c r="S55" s="116">
        <v>0</v>
      </c>
      <c r="W55">
        <v>13.45</v>
      </c>
      <c r="X55">
        <v>99.42</v>
      </c>
      <c r="Y55">
        <v>0.33</v>
      </c>
      <c r="Z55">
        <v>9.61</v>
      </c>
      <c r="AA55">
        <v>9.61</v>
      </c>
      <c r="AB55">
        <v>2.88</v>
      </c>
      <c r="AC55">
        <v>0.55000000000000004</v>
      </c>
      <c r="AD55">
        <v>0.33</v>
      </c>
      <c r="AE55">
        <v>0.41</v>
      </c>
      <c r="AF55">
        <v>60</v>
      </c>
      <c r="AG55">
        <v>150</v>
      </c>
      <c r="AH55">
        <v>8.6300000000000008</v>
      </c>
      <c r="AI55">
        <v>49.71</v>
      </c>
      <c r="AJ55">
        <v>4.4000000000000004</v>
      </c>
      <c r="AK55">
        <v>30</v>
      </c>
      <c r="AL55">
        <v>0.53</v>
      </c>
      <c r="AM55">
        <v>30</v>
      </c>
      <c r="AN55">
        <v>0.53</v>
      </c>
      <c r="AO55">
        <v>3.84</v>
      </c>
      <c r="AP55">
        <v>49.71</v>
      </c>
      <c r="AQ55">
        <v>14.41</v>
      </c>
      <c r="AR55">
        <v>0</v>
      </c>
      <c r="AS55">
        <v>187.6</v>
      </c>
      <c r="AT55">
        <v>80.400000000000006</v>
      </c>
      <c r="AU55">
        <v>14.41</v>
      </c>
      <c r="AV55">
        <v>19.37</v>
      </c>
      <c r="AW55">
        <v>10</v>
      </c>
    </row>
    <row r="56" spans="1:49">
      <c r="A56" t="s">
        <v>446</v>
      </c>
      <c r="G56" t="s">
        <v>98</v>
      </c>
      <c r="H56" s="115">
        <v>475.84000000000009</v>
      </c>
      <c r="I56" s="88">
        <v>80.930000000000007</v>
      </c>
      <c r="J56" s="88">
        <v>4.7300000000000004</v>
      </c>
      <c r="K56" s="88">
        <v>0</v>
      </c>
      <c r="L56" s="88">
        <v>8.6</v>
      </c>
      <c r="M56" s="116">
        <v>0</v>
      </c>
      <c r="N56" s="115">
        <v>150</v>
      </c>
      <c r="O56" s="88">
        <v>130</v>
      </c>
      <c r="P56" s="88">
        <v>0</v>
      </c>
      <c r="Q56" s="88">
        <v>0</v>
      </c>
      <c r="R56" s="88">
        <v>0</v>
      </c>
      <c r="S56" s="116">
        <v>0</v>
      </c>
      <c r="W56">
        <v>13.45</v>
      </c>
      <c r="X56">
        <v>99.42</v>
      </c>
      <c r="Y56">
        <v>0.33</v>
      </c>
      <c r="Z56">
        <v>9.61</v>
      </c>
      <c r="AA56">
        <v>9.61</v>
      </c>
      <c r="AB56">
        <v>2.88</v>
      </c>
      <c r="AC56">
        <v>0.55000000000000004</v>
      </c>
      <c r="AD56">
        <v>0.33</v>
      </c>
      <c r="AE56">
        <v>0.41</v>
      </c>
      <c r="AF56">
        <v>60</v>
      </c>
      <c r="AG56">
        <v>150</v>
      </c>
      <c r="AH56">
        <v>8.6</v>
      </c>
      <c r="AI56">
        <v>49.71</v>
      </c>
      <c r="AJ56">
        <v>4.4000000000000004</v>
      </c>
      <c r="AK56">
        <v>30</v>
      </c>
      <c r="AL56">
        <v>0.53</v>
      </c>
      <c r="AM56">
        <v>30</v>
      </c>
      <c r="AN56">
        <v>0.53</v>
      </c>
      <c r="AO56">
        <v>3.84</v>
      </c>
      <c r="AP56">
        <v>49.71</v>
      </c>
      <c r="AQ56">
        <v>14.41</v>
      </c>
      <c r="AR56">
        <v>0</v>
      </c>
      <c r="AS56">
        <v>187.6</v>
      </c>
      <c r="AT56">
        <v>80.400000000000006</v>
      </c>
      <c r="AU56">
        <v>14.41</v>
      </c>
      <c r="AV56">
        <v>19.37</v>
      </c>
      <c r="AW56">
        <v>10</v>
      </c>
    </row>
    <row r="57" spans="1:49">
      <c r="G57" t="s">
        <v>99</v>
      </c>
      <c r="H57" s="115">
        <v>475.84000000000009</v>
      </c>
      <c r="I57" s="88">
        <v>80.930000000000007</v>
      </c>
      <c r="J57" s="88">
        <v>4.7300000000000004</v>
      </c>
      <c r="K57" s="88">
        <v>0</v>
      </c>
      <c r="L57" s="88">
        <v>8.58</v>
      </c>
      <c r="M57" s="116">
        <v>0</v>
      </c>
      <c r="N57" s="115">
        <v>150</v>
      </c>
      <c r="O57" s="88">
        <v>130</v>
      </c>
      <c r="P57" s="88">
        <v>0</v>
      </c>
      <c r="Q57" s="88">
        <v>0</v>
      </c>
      <c r="R57" s="88">
        <v>0</v>
      </c>
      <c r="S57" s="116">
        <v>0</v>
      </c>
      <c r="W57">
        <v>13.45</v>
      </c>
      <c r="X57">
        <v>99.42</v>
      </c>
      <c r="Y57">
        <v>0.33</v>
      </c>
      <c r="Z57">
        <v>9.61</v>
      </c>
      <c r="AA57">
        <v>9.61</v>
      </c>
      <c r="AB57">
        <v>2.88</v>
      </c>
      <c r="AC57">
        <v>0.55000000000000004</v>
      </c>
      <c r="AD57">
        <v>0.33</v>
      </c>
      <c r="AE57">
        <v>0.41</v>
      </c>
      <c r="AF57">
        <v>60</v>
      </c>
      <c r="AG57">
        <v>150</v>
      </c>
      <c r="AH57">
        <v>8.58</v>
      </c>
      <c r="AI57">
        <v>49.71</v>
      </c>
      <c r="AJ57">
        <v>4.4000000000000004</v>
      </c>
      <c r="AK57">
        <v>30</v>
      </c>
      <c r="AL57">
        <v>0.53</v>
      </c>
      <c r="AM57">
        <v>30</v>
      </c>
      <c r="AN57">
        <v>0.53</v>
      </c>
      <c r="AO57">
        <v>3.84</v>
      </c>
      <c r="AP57">
        <v>49.71</v>
      </c>
      <c r="AQ57">
        <v>14.41</v>
      </c>
      <c r="AR57">
        <v>0</v>
      </c>
      <c r="AS57">
        <v>187.6</v>
      </c>
      <c r="AT57">
        <v>80.400000000000006</v>
      </c>
      <c r="AU57">
        <v>14.41</v>
      </c>
      <c r="AV57">
        <v>19.37</v>
      </c>
      <c r="AW57">
        <v>10</v>
      </c>
    </row>
    <row r="58" spans="1:49">
      <c r="G58" t="s">
        <v>100</v>
      </c>
      <c r="H58" s="115">
        <v>475.84000000000009</v>
      </c>
      <c r="I58" s="88">
        <v>80.930000000000007</v>
      </c>
      <c r="J58" s="88">
        <v>4.7300000000000004</v>
      </c>
      <c r="K58" s="88">
        <v>0</v>
      </c>
      <c r="L58" s="88">
        <v>8.58</v>
      </c>
      <c r="M58" s="116">
        <v>0</v>
      </c>
      <c r="N58" s="115">
        <v>150</v>
      </c>
      <c r="O58" s="88">
        <v>130</v>
      </c>
      <c r="P58" s="88">
        <v>0</v>
      </c>
      <c r="Q58" s="88">
        <v>0</v>
      </c>
      <c r="R58" s="88">
        <v>0</v>
      </c>
      <c r="S58" s="116">
        <v>0</v>
      </c>
      <c r="W58">
        <v>13.45</v>
      </c>
      <c r="X58">
        <v>99.42</v>
      </c>
      <c r="Y58">
        <v>0.33</v>
      </c>
      <c r="Z58">
        <v>9.61</v>
      </c>
      <c r="AA58">
        <v>9.61</v>
      </c>
      <c r="AB58">
        <v>2.88</v>
      </c>
      <c r="AC58">
        <v>0.55000000000000004</v>
      </c>
      <c r="AD58">
        <v>0.33</v>
      </c>
      <c r="AE58">
        <v>0.41</v>
      </c>
      <c r="AF58">
        <v>60</v>
      </c>
      <c r="AG58">
        <v>150</v>
      </c>
      <c r="AH58">
        <v>8.58</v>
      </c>
      <c r="AI58">
        <v>49.71</v>
      </c>
      <c r="AJ58">
        <v>4.4000000000000004</v>
      </c>
      <c r="AK58">
        <v>30</v>
      </c>
      <c r="AL58">
        <v>0.53</v>
      </c>
      <c r="AM58">
        <v>30</v>
      </c>
      <c r="AN58">
        <v>0.53</v>
      </c>
      <c r="AO58">
        <v>3.84</v>
      </c>
      <c r="AP58">
        <v>49.71</v>
      </c>
      <c r="AQ58">
        <v>14.41</v>
      </c>
      <c r="AR58">
        <v>0</v>
      </c>
      <c r="AS58">
        <v>187.6</v>
      </c>
      <c r="AT58">
        <v>80.400000000000006</v>
      </c>
      <c r="AU58">
        <v>14.41</v>
      </c>
      <c r="AV58">
        <v>19.37</v>
      </c>
      <c r="AW58">
        <v>10</v>
      </c>
    </row>
    <row r="59" spans="1:49">
      <c r="G59" t="s">
        <v>101</v>
      </c>
      <c r="H59" s="115">
        <v>477.81000000000006</v>
      </c>
      <c r="I59" s="88">
        <v>80.03</v>
      </c>
      <c r="J59" s="88">
        <v>4.7300000000000004</v>
      </c>
      <c r="K59" s="88">
        <v>0</v>
      </c>
      <c r="L59" s="88">
        <v>8.5</v>
      </c>
      <c r="M59" s="116">
        <v>0</v>
      </c>
      <c r="N59" s="115">
        <v>150</v>
      </c>
      <c r="O59" s="88">
        <v>130</v>
      </c>
      <c r="P59" s="88">
        <v>0</v>
      </c>
      <c r="Q59" s="88">
        <v>0</v>
      </c>
      <c r="R59" s="88">
        <v>0</v>
      </c>
      <c r="S59" s="116">
        <v>0</v>
      </c>
      <c r="W59">
        <v>13.45</v>
      </c>
      <c r="X59">
        <v>99.42</v>
      </c>
      <c r="Y59">
        <v>0.33</v>
      </c>
      <c r="Z59">
        <v>9.61</v>
      </c>
      <c r="AA59">
        <v>9.61</v>
      </c>
      <c r="AB59">
        <v>2.88</v>
      </c>
      <c r="AC59">
        <v>0.55000000000000004</v>
      </c>
      <c r="AD59">
        <v>0.33</v>
      </c>
      <c r="AE59">
        <v>0.41</v>
      </c>
      <c r="AF59">
        <v>60</v>
      </c>
      <c r="AG59">
        <v>150</v>
      </c>
      <c r="AH59">
        <v>8.5</v>
      </c>
      <c r="AI59">
        <v>49.71</v>
      </c>
      <c r="AJ59">
        <v>4.4000000000000004</v>
      </c>
      <c r="AK59">
        <v>30</v>
      </c>
      <c r="AL59">
        <v>0.53</v>
      </c>
      <c r="AM59">
        <v>30</v>
      </c>
      <c r="AN59">
        <v>0.53</v>
      </c>
      <c r="AO59">
        <v>3.84</v>
      </c>
      <c r="AP59">
        <v>49.71</v>
      </c>
      <c r="AQ59">
        <v>14.41</v>
      </c>
      <c r="AR59">
        <v>0</v>
      </c>
      <c r="AS59">
        <v>185.5</v>
      </c>
      <c r="AT59">
        <v>79.5</v>
      </c>
      <c r="AU59">
        <v>14.41</v>
      </c>
      <c r="AV59">
        <v>23.44</v>
      </c>
      <c r="AW59">
        <v>10</v>
      </c>
    </row>
    <row r="60" spans="1:49">
      <c r="G60" t="s">
        <v>102</v>
      </c>
      <c r="H60" s="115">
        <v>475.71000000000004</v>
      </c>
      <c r="I60" s="88">
        <v>79.13</v>
      </c>
      <c r="J60" s="88">
        <v>4.7300000000000004</v>
      </c>
      <c r="K60" s="88">
        <v>0</v>
      </c>
      <c r="L60" s="88">
        <v>8.5</v>
      </c>
      <c r="M60" s="116">
        <v>0</v>
      </c>
      <c r="N60" s="115">
        <v>150</v>
      </c>
      <c r="O60" s="88">
        <v>130</v>
      </c>
      <c r="P60" s="88">
        <v>0</v>
      </c>
      <c r="Q60" s="88">
        <v>0</v>
      </c>
      <c r="R60" s="88">
        <v>0</v>
      </c>
      <c r="S60" s="116">
        <v>0</v>
      </c>
      <c r="W60">
        <v>13.45</v>
      </c>
      <c r="X60">
        <v>99.42</v>
      </c>
      <c r="Y60">
        <v>0.33</v>
      </c>
      <c r="Z60">
        <v>9.61</v>
      </c>
      <c r="AA60">
        <v>9.61</v>
      </c>
      <c r="AB60">
        <v>2.88</v>
      </c>
      <c r="AC60">
        <v>0.55000000000000004</v>
      </c>
      <c r="AD60">
        <v>0.33</v>
      </c>
      <c r="AE60">
        <v>0.41</v>
      </c>
      <c r="AF60">
        <v>60</v>
      </c>
      <c r="AG60">
        <v>150</v>
      </c>
      <c r="AH60">
        <v>8.5</v>
      </c>
      <c r="AI60">
        <v>49.71</v>
      </c>
      <c r="AJ60">
        <v>4.4000000000000004</v>
      </c>
      <c r="AK60">
        <v>30</v>
      </c>
      <c r="AL60">
        <v>0.53</v>
      </c>
      <c r="AM60">
        <v>30</v>
      </c>
      <c r="AN60">
        <v>0.53</v>
      </c>
      <c r="AO60">
        <v>3.84</v>
      </c>
      <c r="AP60">
        <v>49.71</v>
      </c>
      <c r="AQ60">
        <v>14.41</v>
      </c>
      <c r="AR60">
        <v>0</v>
      </c>
      <c r="AS60">
        <v>183.4</v>
      </c>
      <c r="AT60">
        <v>78.599999999999994</v>
      </c>
      <c r="AU60">
        <v>14.41</v>
      </c>
      <c r="AV60">
        <v>23.44</v>
      </c>
      <c r="AW60">
        <v>10</v>
      </c>
    </row>
    <row r="61" spans="1:49">
      <c r="G61" t="s">
        <v>103</v>
      </c>
      <c r="H61" s="115">
        <v>474.31000000000006</v>
      </c>
      <c r="I61" s="88">
        <v>78.53</v>
      </c>
      <c r="J61" s="88">
        <v>4.7300000000000004</v>
      </c>
      <c r="K61" s="88">
        <v>0</v>
      </c>
      <c r="L61" s="88">
        <v>8.5</v>
      </c>
      <c r="M61" s="116">
        <v>0</v>
      </c>
      <c r="N61" s="115">
        <v>150</v>
      </c>
      <c r="O61" s="88">
        <v>130</v>
      </c>
      <c r="P61" s="88">
        <v>0</v>
      </c>
      <c r="Q61" s="88">
        <v>0</v>
      </c>
      <c r="R61" s="88">
        <v>0</v>
      </c>
      <c r="S61" s="116">
        <v>0</v>
      </c>
      <c r="W61">
        <v>13.45</v>
      </c>
      <c r="X61">
        <v>99.42</v>
      </c>
      <c r="Y61">
        <v>0.33</v>
      </c>
      <c r="Z61">
        <v>9.61</v>
      </c>
      <c r="AA61">
        <v>9.61</v>
      </c>
      <c r="AB61">
        <v>2.88</v>
      </c>
      <c r="AC61">
        <v>0.55000000000000004</v>
      </c>
      <c r="AD61">
        <v>0.33</v>
      </c>
      <c r="AE61">
        <v>0.41</v>
      </c>
      <c r="AF61">
        <v>60</v>
      </c>
      <c r="AG61">
        <v>150</v>
      </c>
      <c r="AH61">
        <v>8.5</v>
      </c>
      <c r="AI61">
        <v>49.71</v>
      </c>
      <c r="AJ61">
        <v>4.4000000000000004</v>
      </c>
      <c r="AK61">
        <v>30</v>
      </c>
      <c r="AL61">
        <v>0.53</v>
      </c>
      <c r="AM61">
        <v>30</v>
      </c>
      <c r="AN61">
        <v>0.53</v>
      </c>
      <c r="AO61">
        <v>3.84</v>
      </c>
      <c r="AP61">
        <v>49.71</v>
      </c>
      <c r="AQ61">
        <v>14.41</v>
      </c>
      <c r="AR61">
        <v>0</v>
      </c>
      <c r="AS61">
        <v>182</v>
      </c>
      <c r="AT61">
        <v>78</v>
      </c>
      <c r="AU61">
        <v>14.41</v>
      </c>
      <c r="AV61">
        <v>23.44</v>
      </c>
      <c r="AW61">
        <v>10</v>
      </c>
    </row>
    <row r="62" spans="1:49">
      <c r="G62" t="s">
        <v>104</v>
      </c>
      <c r="H62" s="115">
        <v>463.81000000000006</v>
      </c>
      <c r="I62" s="88">
        <v>74.03</v>
      </c>
      <c r="J62" s="88">
        <v>4.7300000000000004</v>
      </c>
      <c r="K62" s="88">
        <v>0</v>
      </c>
      <c r="L62" s="88">
        <v>8.5</v>
      </c>
      <c r="M62" s="116">
        <v>0</v>
      </c>
      <c r="N62" s="115">
        <v>150</v>
      </c>
      <c r="O62" s="88">
        <v>130</v>
      </c>
      <c r="P62" s="88">
        <v>0</v>
      </c>
      <c r="Q62" s="88">
        <v>0</v>
      </c>
      <c r="R62" s="88">
        <v>0</v>
      </c>
      <c r="S62" s="116">
        <v>0</v>
      </c>
      <c r="W62">
        <v>13.45</v>
      </c>
      <c r="X62">
        <v>99.42</v>
      </c>
      <c r="Y62">
        <v>0.33</v>
      </c>
      <c r="Z62">
        <v>9.61</v>
      </c>
      <c r="AA62">
        <v>9.61</v>
      </c>
      <c r="AB62">
        <v>2.88</v>
      </c>
      <c r="AC62">
        <v>0.55000000000000004</v>
      </c>
      <c r="AD62">
        <v>0.33</v>
      </c>
      <c r="AE62">
        <v>0.41</v>
      </c>
      <c r="AF62">
        <v>60</v>
      </c>
      <c r="AG62">
        <v>150</v>
      </c>
      <c r="AH62">
        <v>8.5</v>
      </c>
      <c r="AI62">
        <v>49.71</v>
      </c>
      <c r="AJ62">
        <v>4.4000000000000004</v>
      </c>
      <c r="AK62">
        <v>30</v>
      </c>
      <c r="AL62">
        <v>0.53</v>
      </c>
      <c r="AM62">
        <v>30</v>
      </c>
      <c r="AN62">
        <v>0.53</v>
      </c>
      <c r="AO62">
        <v>3.84</v>
      </c>
      <c r="AP62">
        <v>49.71</v>
      </c>
      <c r="AQ62">
        <v>14.41</v>
      </c>
      <c r="AR62">
        <v>0</v>
      </c>
      <c r="AS62">
        <v>171.5</v>
      </c>
      <c r="AT62">
        <v>73.5</v>
      </c>
      <c r="AU62">
        <v>14.41</v>
      </c>
      <c r="AV62">
        <v>23.44</v>
      </c>
      <c r="AW62">
        <v>10</v>
      </c>
    </row>
    <row r="63" spans="1:49">
      <c r="G63" t="s">
        <v>105</v>
      </c>
      <c r="H63" s="115">
        <v>458.91000000000008</v>
      </c>
      <c r="I63" s="88">
        <v>71.930000000000007</v>
      </c>
      <c r="J63" s="88">
        <v>4.7300000000000004</v>
      </c>
      <c r="K63" s="88">
        <v>0</v>
      </c>
      <c r="L63" s="88">
        <v>7.67</v>
      </c>
      <c r="M63" s="116">
        <v>0</v>
      </c>
      <c r="N63" s="115">
        <v>150</v>
      </c>
      <c r="O63" s="88">
        <v>130</v>
      </c>
      <c r="P63" s="88">
        <v>0</v>
      </c>
      <c r="Q63" s="88">
        <v>0</v>
      </c>
      <c r="R63" s="88">
        <v>0</v>
      </c>
      <c r="S63" s="116">
        <v>0</v>
      </c>
      <c r="W63">
        <v>13.45</v>
      </c>
      <c r="X63">
        <v>99.42</v>
      </c>
      <c r="Y63">
        <v>0.33</v>
      </c>
      <c r="Z63">
        <v>9.61</v>
      </c>
      <c r="AA63">
        <v>9.61</v>
      </c>
      <c r="AB63">
        <v>2.88</v>
      </c>
      <c r="AC63">
        <v>0.55000000000000004</v>
      </c>
      <c r="AD63">
        <v>0.33</v>
      </c>
      <c r="AE63">
        <v>0.41</v>
      </c>
      <c r="AF63">
        <v>60</v>
      </c>
      <c r="AG63">
        <v>150</v>
      </c>
      <c r="AH63">
        <v>7.67</v>
      </c>
      <c r="AI63">
        <v>49.71</v>
      </c>
      <c r="AJ63">
        <v>4.4000000000000004</v>
      </c>
      <c r="AK63">
        <v>30</v>
      </c>
      <c r="AL63">
        <v>0.53</v>
      </c>
      <c r="AM63">
        <v>30</v>
      </c>
      <c r="AN63">
        <v>0.53</v>
      </c>
      <c r="AO63">
        <v>3.84</v>
      </c>
      <c r="AP63">
        <v>49.71</v>
      </c>
      <c r="AQ63">
        <v>14.41</v>
      </c>
      <c r="AR63">
        <v>0</v>
      </c>
      <c r="AS63">
        <v>166.6</v>
      </c>
      <c r="AT63">
        <v>71.400000000000006</v>
      </c>
      <c r="AU63">
        <v>14.41</v>
      </c>
      <c r="AV63">
        <v>23.44</v>
      </c>
      <c r="AW63">
        <v>10</v>
      </c>
    </row>
    <row r="64" spans="1:49">
      <c r="G64" t="s">
        <v>106</v>
      </c>
      <c r="H64" s="115">
        <v>451.21000000000004</v>
      </c>
      <c r="I64" s="88">
        <v>68.63</v>
      </c>
      <c r="J64" s="88">
        <v>4.7300000000000004</v>
      </c>
      <c r="K64" s="88">
        <v>0</v>
      </c>
      <c r="L64" s="88">
        <v>7.15</v>
      </c>
      <c r="M64" s="116">
        <v>0</v>
      </c>
      <c r="N64" s="115">
        <v>150</v>
      </c>
      <c r="O64" s="88">
        <v>130</v>
      </c>
      <c r="P64" s="88">
        <v>0</v>
      </c>
      <c r="Q64" s="88">
        <v>0</v>
      </c>
      <c r="R64" s="88">
        <v>0</v>
      </c>
      <c r="S64" s="116">
        <v>0</v>
      </c>
      <c r="W64">
        <v>13.45</v>
      </c>
      <c r="X64">
        <v>99.42</v>
      </c>
      <c r="Y64">
        <v>0.33</v>
      </c>
      <c r="Z64">
        <v>9.61</v>
      </c>
      <c r="AA64">
        <v>9.61</v>
      </c>
      <c r="AB64">
        <v>2.88</v>
      </c>
      <c r="AC64">
        <v>0.55000000000000004</v>
      </c>
      <c r="AD64">
        <v>0.33</v>
      </c>
      <c r="AE64">
        <v>0.41</v>
      </c>
      <c r="AF64">
        <v>60</v>
      </c>
      <c r="AG64">
        <v>150</v>
      </c>
      <c r="AH64">
        <v>7.15</v>
      </c>
      <c r="AI64">
        <v>49.71</v>
      </c>
      <c r="AJ64">
        <v>4.4000000000000004</v>
      </c>
      <c r="AK64">
        <v>30</v>
      </c>
      <c r="AL64">
        <v>0.53</v>
      </c>
      <c r="AM64">
        <v>30</v>
      </c>
      <c r="AN64">
        <v>0.53</v>
      </c>
      <c r="AO64">
        <v>3.84</v>
      </c>
      <c r="AP64">
        <v>49.71</v>
      </c>
      <c r="AQ64">
        <v>14.41</v>
      </c>
      <c r="AR64">
        <v>0</v>
      </c>
      <c r="AS64">
        <v>158.9</v>
      </c>
      <c r="AT64">
        <v>68.099999999999994</v>
      </c>
      <c r="AU64">
        <v>14.41</v>
      </c>
      <c r="AV64">
        <v>23.44</v>
      </c>
      <c r="AW64">
        <v>10</v>
      </c>
    </row>
    <row r="65" spans="7:49">
      <c r="G65" t="s">
        <v>107</v>
      </c>
      <c r="H65" s="115">
        <v>442.11000000000007</v>
      </c>
      <c r="I65" s="88">
        <v>64.73</v>
      </c>
      <c r="J65" s="88">
        <v>4.7300000000000004</v>
      </c>
      <c r="K65" s="88">
        <v>0</v>
      </c>
      <c r="L65" s="88">
        <v>6.7</v>
      </c>
      <c r="M65" s="116">
        <v>0</v>
      </c>
      <c r="N65" s="115">
        <v>150</v>
      </c>
      <c r="O65" s="88">
        <v>130</v>
      </c>
      <c r="P65" s="88">
        <v>0</v>
      </c>
      <c r="Q65" s="88">
        <v>0</v>
      </c>
      <c r="R65" s="88">
        <v>0</v>
      </c>
      <c r="S65" s="116">
        <v>0</v>
      </c>
      <c r="W65">
        <v>13.45</v>
      </c>
      <c r="X65">
        <v>99.42</v>
      </c>
      <c r="Y65">
        <v>0.33</v>
      </c>
      <c r="Z65">
        <v>9.61</v>
      </c>
      <c r="AA65">
        <v>9.61</v>
      </c>
      <c r="AB65">
        <v>2.88</v>
      </c>
      <c r="AC65">
        <v>0.55000000000000004</v>
      </c>
      <c r="AD65">
        <v>0.33</v>
      </c>
      <c r="AE65">
        <v>0.41</v>
      </c>
      <c r="AF65">
        <v>60</v>
      </c>
      <c r="AG65">
        <v>150</v>
      </c>
      <c r="AH65">
        <v>6.7</v>
      </c>
      <c r="AI65">
        <v>49.71</v>
      </c>
      <c r="AJ65">
        <v>4.4000000000000004</v>
      </c>
      <c r="AK65">
        <v>30</v>
      </c>
      <c r="AL65">
        <v>0.53</v>
      </c>
      <c r="AM65">
        <v>30</v>
      </c>
      <c r="AN65">
        <v>0.53</v>
      </c>
      <c r="AO65">
        <v>3.84</v>
      </c>
      <c r="AP65">
        <v>49.71</v>
      </c>
      <c r="AQ65">
        <v>14.41</v>
      </c>
      <c r="AR65">
        <v>0</v>
      </c>
      <c r="AS65">
        <v>149.80000000000001</v>
      </c>
      <c r="AT65">
        <v>64.2</v>
      </c>
      <c r="AU65">
        <v>14.41</v>
      </c>
      <c r="AV65">
        <v>23.44</v>
      </c>
      <c r="AW65">
        <v>10</v>
      </c>
    </row>
    <row r="66" spans="7:49">
      <c r="G66" t="s">
        <v>108</v>
      </c>
      <c r="H66" s="115">
        <v>430.21000000000004</v>
      </c>
      <c r="I66" s="88">
        <v>59.63</v>
      </c>
      <c r="J66" s="88">
        <v>4.7300000000000004</v>
      </c>
      <c r="K66" s="88">
        <v>0</v>
      </c>
      <c r="L66" s="88">
        <v>5.94</v>
      </c>
      <c r="M66" s="116">
        <v>0</v>
      </c>
      <c r="N66" s="115">
        <v>150</v>
      </c>
      <c r="O66" s="88">
        <v>130</v>
      </c>
      <c r="P66" s="88">
        <v>0</v>
      </c>
      <c r="Q66" s="88">
        <v>0</v>
      </c>
      <c r="R66" s="88">
        <v>0</v>
      </c>
      <c r="S66" s="116">
        <v>0</v>
      </c>
      <c r="W66">
        <v>13.45</v>
      </c>
      <c r="X66">
        <v>99.42</v>
      </c>
      <c r="Y66">
        <v>0.33</v>
      </c>
      <c r="Z66">
        <v>9.61</v>
      </c>
      <c r="AA66">
        <v>9.61</v>
      </c>
      <c r="AB66">
        <v>2.88</v>
      </c>
      <c r="AC66">
        <v>0.55000000000000004</v>
      </c>
      <c r="AD66">
        <v>0.33</v>
      </c>
      <c r="AE66">
        <v>0.41</v>
      </c>
      <c r="AF66">
        <v>60</v>
      </c>
      <c r="AG66">
        <v>150</v>
      </c>
      <c r="AH66">
        <v>5.94</v>
      </c>
      <c r="AI66">
        <v>49.71</v>
      </c>
      <c r="AJ66">
        <v>4.4000000000000004</v>
      </c>
      <c r="AK66">
        <v>30</v>
      </c>
      <c r="AL66">
        <v>0.53</v>
      </c>
      <c r="AM66">
        <v>30</v>
      </c>
      <c r="AN66">
        <v>0.53</v>
      </c>
      <c r="AO66">
        <v>3.84</v>
      </c>
      <c r="AP66">
        <v>49.71</v>
      </c>
      <c r="AQ66">
        <v>14.41</v>
      </c>
      <c r="AR66">
        <v>0</v>
      </c>
      <c r="AS66">
        <v>137.9</v>
      </c>
      <c r="AT66">
        <v>59.1</v>
      </c>
      <c r="AU66">
        <v>14.41</v>
      </c>
      <c r="AV66">
        <v>23.44</v>
      </c>
      <c r="AW66">
        <v>10</v>
      </c>
    </row>
    <row r="67" spans="7:49">
      <c r="G67" t="s">
        <v>109</v>
      </c>
      <c r="H67" s="115">
        <v>419.96000000000009</v>
      </c>
      <c r="I67" s="88">
        <v>53.93</v>
      </c>
      <c r="J67" s="88">
        <v>4.83</v>
      </c>
      <c r="K67" s="88">
        <v>0</v>
      </c>
      <c r="L67" s="88">
        <v>5.55</v>
      </c>
      <c r="M67" s="116">
        <v>0</v>
      </c>
      <c r="N67" s="115">
        <v>150</v>
      </c>
      <c r="O67" s="88">
        <v>100</v>
      </c>
      <c r="P67" s="88">
        <v>0</v>
      </c>
      <c r="Q67" s="88">
        <v>0</v>
      </c>
      <c r="R67" s="88">
        <v>0</v>
      </c>
      <c r="S67" s="116">
        <v>0</v>
      </c>
      <c r="W67">
        <v>13.45</v>
      </c>
      <c r="X67">
        <v>99.42</v>
      </c>
      <c r="Y67">
        <v>0.33</v>
      </c>
      <c r="Z67">
        <v>9.61</v>
      </c>
      <c r="AA67">
        <v>9.61</v>
      </c>
      <c r="AB67">
        <v>2.88</v>
      </c>
      <c r="AC67">
        <v>0.55000000000000004</v>
      </c>
      <c r="AD67">
        <v>0.33</v>
      </c>
      <c r="AE67">
        <v>0.41</v>
      </c>
      <c r="AF67">
        <v>60</v>
      </c>
      <c r="AG67">
        <v>150</v>
      </c>
      <c r="AH67">
        <v>5.55</v>
      </c>
      <c r="AI67">
        <v>49.71</v>
      </c>
      <c r="AJ67">
        <v>4.5</v>
      </c>
      <c r="AK67">
        <v>0</v>
      </c>
      <c r="AL67">
        <v>0.53</v>
      </c>
      <c r="AM67">
        <v>30</v>
      </c>
      <c r="AN67">
        <v>0.53</v>
      </c>
      <c r="AO67">
        <v>3.84</v>
      </c>
      <c r="AP67">
        <v>49.71</v>
      </c>
      <c r="AQ67">
        <v>14.41</v>
      </c>
      <c r="AR67">
        <v>0</v>
      </c>
      <c r="AS67">
        <v>124.6</v>
      </c>
      <c r="AT67">
        <v>53.4</v>
      </c>
      <c r="AU67">
        <v>14.41</v>
      </c>
      <c r="AV67">
        <v>26.49</v>
      </c>
      <c r="AW67">
        <v>10</v>
      </c>
    </row>
    <row r="68" spans="7:49">
      <c r="G68" t="s">
        <v>110</v>
      </c>
      <c r="H68" s="115">
        <v>405.96000000000009</v>
      </c>
      <c r="I68" s="88">
        <v>47.93</v>
      </c>
      <c r="J68" s="88">
        <v>4.83</v>
      </c>
      <c r="K68" s="88">
        <v>0</v>
      </c>
      <c r="L68" s="88">
        <v>4.78</v>
      </c>
      <c r="M68" s="116">
        <v>0</v>
      </c>
      <c r="N68" s="115">
        <v>150</v>
      </c>
      <c r="O68" s="88">
        <v>100</v>
      </c>
      <c r="P68" s="88">
        <v>0</v>
      </c>
      <c r="Q68" s="88">
        <v>0</v>
      </c>
      <c r="R68" s="88">
        <v>0</v>
      </c>
      <c r="S68" s="116">
        <v>0</v>
      </c>
      <c r="W68">
        <v>13.45</v>
      </c>
      <c r="X68">
        <v>99.42</v>
      </c>
      <c r="Y68">
        <v>0.33</v>
      </c>
      <c r="Z68">
        <v>9.61</v>
      </c>
      <c r="AA68">
        <v>9.61</v>
      </c>
      <c r="AB68">
        <v>2.88</v>
      </c>
      <c r="AC68">
        <v>0.55000000000000004</v>
      </c>
      <c r="AD68">
        <v>0.33</v>
      </c>
      <c r="AE68">
        <v>0.41</v>
      </c>
      <c r="AF68">
        <v>60</v>
      </c>
      <c r="AG68">
        <v>150</v>
      </c>
      <c r="AH68">
        <v>4.78</v>
      </c>
      <c r="AI68">
        <v>49.71</v>
      </c>
      <c r="AJ68">
        <v>4.5</v>
      </c>
      <c r="AK68">
        <v>0</v>
      </c>
      <c r="AL68">
        <v>0.53</v>
      </c>
      <c r="AM68">
        <v>30</v>
      </c>
      <c r="AN68">
        <v>0.53</v>
      </c>
      <c r="AO68">
        <v>3.84</v>
      </c>
      <c r="AP68">
        <v>49.71</v>
      </c>
      <c r="AQ68">
        <v>14.41</v>
      </c>
      <c r="AR68">
        <v>0</v>
      </c>
      <c r="AS68">
        <v>110.6</v>
      </c>
      <c r="AT68">
        <v>47.4</v>
      </c>
      <c r="AU68">
        <v>14.41</v>
      </c>
      <c r="AV68">
        <v>26.49</v>
      </c>
      <c r="AW68">
        <v>10</v>
      </c>
    </row>
    <row r="69" spans="7:49">
      <c r="G69" t="s">
        <v>111</v>
      </c>
      <c r="H69" s="115">
        <v>389.86000000000007</v>
      </c>
      <c r="I69" s="88">
        <v>41.03</v>
      </c>
      <c r="J69" s="88">
        <v>4.83</v>
      </c>
      <c r="K69" s="88">
        <v>0</v>
      </c>
      <c r="L69" s="88">
        <v>4.21</v>
      </c>
      <c r="M69" s="116">
        <v>0</v>
      </c>
      <c r="N69" s="115">
        <v>150</v>
      </c>
      <c r="O69" s="88">
        <v>100</v>
      </c>
      <c r="P69" s="88">
        <v>0</v>
      </c>
      <c r="Q69" s="88">
        <v>0</v>
      </c>
      <c r="R69" s="88">
        <v>0</v>
      </c>
      <c r="S69" s="116">
        <v>0</v>
      </c>
      <c r="W69">
        <v>13.45</v>
      </c>
      <c r="X69">
        <v>99.42</v>
      </c>
      <c r="Y69">
        <v>0.33</v>
      </c>
      <c r="Z69">
        <v>9.61</v>
      </c>
      <c r="AA69">
        <v>9.61</v>
      </c>
      <c r="AB69">
        <v>2.88</v>
      </c>
      <c r="AC69">
        <v>0.55000000000000004</v>
      </c>
      <c r="AD69">
        <v>0.33</v>
      </c>
      <c r="AE69">
        <v>0.41</v>
      </c>
      <c r="AF69">
        <v>60</v>
      </c>
      <c r="AG69">
        <v>150</v>
      </c>
      <c r="AH69">
        <v>4.21</v>
      </c>
      <c r="AI69">
        <v>49.71</v>
      </c>
      <c r="AJ69">
        <v>4.5</v>
      </c>
      <c r="AK69">
        <v>0</v>
      </c>
      <c r="AL69">
        <v>0.53</v>
      </c>
      <c r="AM69">
        <v>30</v>
      </c>
      <c r="AN69">
        <v>0.53</v>
      </c>
      <c r="AO69">
        <v>3.84</v>
      </c>
      <c r="AP69">
        <v>49.71</v>
      </c>
      <c r="AQ69">
        <v>14.41</v>
      </c>
      <c r="AR69">
        <v>0</v>
      </c>
      <c r="AS69">
        <v>94.5</v>
      </c>
      <c r="AT69">
        <v>40.5</v>
      </c>
      <c r="AU69">
        <v>14.41</v>
      </c>
      <c r="AV69">
        <v>26.49</v>
      </c>
      <c r="AW69">
        <v>10</v>
      </c>
    </row>
    <row r="70" spans="7:49">
      <c r="G70" t="s">
        <v>112</v>
      </c>
      <c r="H70" s="115">
        <v>379.36000000000007</v>
      </c>
      <c r="I70" s="88">
        <v>36.53</v>
      </c>
      <c r="J70" s="88">
        <v>4.83</v>
      </c>
      <c r="K70" s="88">
        <v>0</v>
      </c>
      <c r="L70" s="88">
        <v>3.34</v>
      </c>
      <c r="M70" s="116">
        <v>0</v>
      </c>
      <c r="N70" s="115">
        <v>150</v>
      </c>
      <c r="O70" s="88">
        <v>100</v>
      </c>
      <c r="P70" s="88">
        <v>0</v>
      </c>
      <c r="Q70" s="88">
        <v>0</v>
      </c>
      <c r="R70" s="88">
        <v>0</v>
      </c>
      <c r="S70" s="116">
        <v>0</v>
      </c>
      <c r="W70">
        <v>13.45</v>
      </c>
      <c r="X70">
        <v>99.42</v>
      </c>
      <c r="Y70">
        <v>0.33</v>
      </c>
      <c r="Z70">
        <v>9.61</v>
      </c>
      <c r="AA70">
        <v>9.61</v>
      </c>
      <c r="AB70">
        <v>2.88</v>
      </c>
      <c r="AC70">
        <v>0.55000000000000004</v>
      </c>
      <c r="AD70">
        <v>0.33</v>
      </c>
      <c r="AE70">
        <v>0.41</v>
      </c>
      <c r="AF70">
        <v>60</v>
      </c>
      <c r="AG70">
        <v>150</v>
      </c>
      <c r="AH70">
        <v>3.34</v>
      </c>
      <c r="AI70">
        <v>49.71</v>
      </c>
      <c r="AJ70">
        <v>4.5</v>
      </c>
      <c r="AK70">
        <v>0</v>
      </c>
      <c r="AL70">
        <v>0.53</v>
      </c>
      <c r="AM70">
        <v>30</v>
      </c>
      <c r="AN70">
        <v>0.53</v>
      </c>
      <c r="AO70">
        <v>3.84</v>
      </c>
      <c r="AP70">
        <v>49.71</v>
      </c>
      <c r="AQ70">
        <v>14.41</v>
      </c>
      <c r="AR70">
        <v>0</v>
      </c>
      <c r="AS70">
        <v>84</v>
      </c>
      <c r="AT70">
        <v>36</v>
      </c>
      <c r="AU70">
        <v>14.41</v>
      </c>
      <c r="AV70">
        <v>26.49</v>
      </c>
      <c r="AW70">
        <v>10</v>
      </c>
    </row>
    <row r="71" spans="7:49">
      <c r="G71" t="s">
        <v>113</v>
      </c>
      <c r="H71" s="115">
        <v>365.36000000000007</v>
      </c>
      <c r="I71" s="88">
        <v>30.53</v>
      </c>
      <c r="J71" s="88">
        <v>4.83</v>
      </c>
      <c r="K71" s="88">
        <v>0</v>
      </c>
      <c r="L71" s="88">
        <v>2.48</v>
      </c>
      <c r="M71" s="116">
        <v>0</v>
      </c>
      <c r="N71" s="115">
        <v>0</v>
      </c>
      <c r="O71" s="88">
        <v>100</v>
      </c>
      <c r="P71" s="88">
        <v>0</v>
      </c>
      <c r="Q71" s="88">
        <v>0</v>
      </c>
      <c r="R71" s="88">
        <v>0</v>
      </c>
      <c r="S71" s="116">
        <v>0</v>
      </c>
      <c r="W71">
        <v>13.45</v>
      </c>
      <c r="X71">
        <v>99.42</v>
      </c>
      <c r="Y71">
        <v>0.33</v>
      </c>
      <c r="Z71">
        <v>9.61</v>
      </c>
      <c r="AA71">
        <v>9.61</v>
      </c>
      <c r="AB71">
        <v>2.88</v>
      </c>
      <c r="AC71">
        <v>0.55000000000000004</v>
      </c>
      <c r="AD71">
        <v>0.33</v>
      </c>
      <c r="AE71">
        <v>0.41</v>
      </c>
      <c r="AF71">
        <v>60</v>
      </c>
      <c r="AG71">
        <v>0</v>
      </c>
      <c r="AH71">
        <v>2.48</v>
      </c>
      <c r="AI71">
        <v>49.71</v>
      </c>
      <c r="AJ71">
        <v>4.5</v>
      </c>
      <c r="AK71">
        <v>0</v>
      </c>
      <c r="AL71">
        <v>0.53</v>
      </c>
      <c r="AM71">
        <v>30</v>
      </c>
      <c r="AN71">
        <v>0.53</v>
      </c>
      <c r="AO71">
        <v>3.84</v>
      </c>
      <c r="AP71">
        <v>49.71</v>
      </c>
      <c r="AQ71">
        <v>14.41</v>
      </c>
      <c r="AR71">
        <v>0</v>
      </c>
      <c r="AS71">
        <v>70</v>
      </c>
      <c r="AT71">
        <v>30</v>
      </c>
      <c r="AU71">
        <v>14.41</v>
      </c>
      <c r="AV71">
        <v>26.49</v>
      </c>
      <c r="AW71">
        <v>10</v>
      </c>
    </row>
    <row r="72" spans="7:49">
      <c r="G72" t="s">
        <v>114</v>
      </c>
      <c r="H72" s="115">
        <v>351.36000000000007</v>
      </c>
      <c r="I72" s="88">
        <v>24.53</v>
      </c>
      <c r="J72" s="88">
        <v>4.83</v>
      </c>
      <c r="K72" s="88">
        <v>0</v>
      </c>
      <c r="L72" s="88">
        <v>1.52</v>
      </c>
      <c r="M72" s="116">
        <v>0</v>
      </c>
      <c r="N72" s="115">
        <v>0</v>
      </c>
      <c r="O72" s="88">
        <v>100</v>
      </c>
      <c r="P72" s="88">
        <v>0</v>
      </c>
      <c r="Q72" s="88">
        <v>0</v>
      </c>
      <c r="R72" s="88">
        <v>0</v>
      </c>
      <c r="S72" s="116">
        <v>0</v>
      </c>
      <c r="W72">
        <v>13.45</v>
      </c>
      <c r="X72">
        <v>99.42</v>
      </c>
      <c r="Y72">
        <v>0.33</v>
      </c>
      <c r="Z72">
        <v>9.61</v>
      </c>
      <c r="AA72">
        <v>9.61</v>
      </c>
      <c r="AB72">
        <v>2.88</v>
      </c>
      <c r="AC72">
        <v>0.55000000000000004</v>
      </c>
      <c r="AD72">
        <v>0.33</v>
      </c>
      <c r="AE72">
        <v>0.41</v>
      </c>
      <c r="AF72">
        <v>60</v>
      </c>
      <c r="AG72">
        <v>0</v>
      </c>
      <c r="AH72">
        <v>1.52</v>
      </c>
      <c r="AI72">
        <v>49.71</v>
      </c>
      <c r="AJ72">
        <v>4.5</v>
      </c>
      <c r="AK72">
        <v>0</v>
      </c>
      <c r="AL72">
        <v>0.53</v>
      </c>
      <c r="AM72">
        <v>30</v>
      </c>
      <c r="AN72">
        <v>0.53</v>
      </c>
      <c r="AO72">
        <v>3.84</v>
      </c>
      <c r="AP72">
        <v>49.71</v>
      </c>
      <c r="AQ72">
        <v>14.41</v>
      </c>
      <c r="AR72">
        <v>0</v>
      </c>
      <c r="AS72">
        <v>56</v>
      </c>
      <c r="AT72">
        <v>24</v>
      </c>
      <c r="AU72">
        <v>14.41</v>
      </c>
      <c r="AV72">
        <v>26.49</v>
      </c>
      <c r="AW72">
        <v>10</v>
      </c>
    </row>
    <row r="73" spans="7:49">
      <c r="G73" t="s">
        <v>115</v>
      </c>
      <c r="H73" s="115">
        <v>333.86000000000007</v>
      </c>
      <c r="I73" s="88">
        <v>17.03</v>
      </c>
      <c r="J73" s="88">
        <v>4.83</v>
      </c>
      <c r="K73" s="88">
        <v>0</v>
      </c>
      <c r="L73" s="88">
        <v>0.75</v>
      </c>
      <c r="M73" s="116">
        <v>0</v>
      </c>
      <c r="N73" s="115">
        <v>0</v>
      </c>
      <c r="O73" s="88">
        <v>100</v>
      </c>
      <c r="P73" s="88">
        <v>0</v>
      </c>
      <c r="Q73" s="88">
        <v>0</v>
      </c>
      <c r="R73" s="88">
        <v>0</v>
      </c>
      <c r="S73" s="116">
        <v>0</v>
      </c>
      <c r="W73">
        <v>13.45</v>
      </c>
      <c r="X73">
        <v>99.42</v>
      </c>
      <c r="Y73">
        <v>0.33</v>
      </c>
      <c r="Z73">
        <v>9.61</v>
      </c>
      <c r="AA73">
        <v>9.61</v>
      </c>
      <c r="AB73">
        <v>2.88</v>
      </c>
      <c r="AC73">
        <v>0.55000000000000004</v>
      </c>
      <c r="AD73">
        <v>0.33</v>
      </c>
      <c r="AE73">
        <v>0.41</v>
      </c>
      <c r="AF73">
        <v>60</v>
      </c>
      <c r="AG73">
        <v>0</v>
      </c>
      <c r="AH73">
        <v>0.75</v>
      </c>
      <c r="AI73">
        <v>49.71</v>
      </c>
      <c r="AJ73">
        <v>4.5</v>
      </c>
      <c r="AK73">
        <v>0</v>
      </c>
      <c r="AL73">
        <v>0.53</v>
      </c>
      <c r="AM73">
        <v>30</v>
      </c>
      <c r="AN73">
        <v>0.53</v>
      </c>
      <c r="AO73">
        <v>3.84</v>
      </c>
      <c r="AP73">
        <v>49.71</v>
      </c>
      <c r="AQ73">
        <v>14.41</v>
      </c>
      <c r="AR73">
        <v>0</v>
      </c>
      <c r="AS73">
        <v>38.5</v>
      </c>
      <c r="AT73">
        <v>16.5</v>
      </c>
      <c r="AU73">
        <v>14.41</v>
      </c>
      <c r="AV73">
        <v>26.49</v>
      </c>
      <c r="AW73">
        <v>10</v>
      </c>
    </row>
    <row r="74" spans="7:49">
      <c r="G74" t="s">
        <v>116</v>
      </c>
      <c r="H74" s="115">
        <v>323.36000000000007</v>
      </c>
      <c r="I74" s="88">
        <v>12.53</v>
      </c>
      <c r="J74" s="88">
        <v>4.83</v>
      </c>
      <c r="K74" s="88">
        <v>0</v>
      </c>
      <c r="L74" s="88">
        <v>0.21</v>
      </c>
      <c r="M74" s="116">
        <v>0</v>
      </c>
      <c r="N74" s="115">
        <v>0</v>
      </c>
      <c r="O74" s="88">
        <v>100</v>
      </c>
      <c r="P74" s="88">
        <v>0</v>
      </c>
      <c r="Q74" s="88">
        <v>0</v>
      </c>
      <c r="R74" s="88">
        <v>0</v>
      </c>
      <c r="S74" s="116">
        <v>0</v>
      </c>
      <c r="W74">
        <v>13.45</v>
      </c>
      <c r="X74">
        <v>99.42</v>
      </c>
      <c r="Y74">
        <v>0.33</v>
      </c>
      <c r="Z74">
        <v>9.61</v>
      </c>
      <c r="AA74">
        <v>9.61</v>
      </c>
      <c r="AB74">
        <v>2.88</v>
      </c>
      <c r="AC74">
        <v>0.55000000000000004</v>
      </c>
      <c r="AD74">
        <v>0.33</v>
      </c>
      <c r="AE74">
        <v>0.41</v>
      </c>
      <c r="AF74">
        <v>60</v>
      </c>
      <c r="AG74">
        <v>0</v>
      </c>
      <c r="AH74">
        <v>0.21</v>
      </c>
      <c r="AI74">
        <v>49.71</v>
      </c>
      <c r="AJ74">
        <v>4.5</v>
      </c>
      <c r="AK74">
        <v>0</v>
      </c>
      <c r="AL74">
        <v>0.53</v>
      </c>
      <c r="AM74">
        <v>30</v>
      </c>
      <c r="AN74">
        <v>0.53</v>
      </c>
      <c r="AO74">
        <v>3.84</v>
      </c>
      <c r="AP74">
        <v>49.71</v>
      </c>
      <c r="AQ74">
        <v>14.41</v>
      </c>
      <c r="AR74">
        <v>0</v>
      </c>
      <c r="AS74">
        <v>28</v>
      </c>
      <c r="AT74">
        <v>12</v>
      </c>
      <c r="AU74">
        <v>14.41</v>
      </c>
      <c r="AV74">
        <v>26.49</v>
      </c>
      <c r="AW74">
        <v>10</v>
      </c>
    </row>
    <row r="75" spans="7:49">
      <c r="G75" t="s">
        <v>117</v>
      </c>
      <c r="H75" s="115">
        <v>317.89000000000004</v>
      </c>
      <c r="I75" s="88">
        <v>9.5299999999999994</v>
      </c>
      <c r="J75" s="88">
        <v>4.83</v>
      </c>
      <c r="K75" s="88">
        <v>0</v>
      </c>
      <c r="L75" s="88">
        <v>0</v>
      </c>
      <c r="M75" s="116">
        <v>0</v>
      </c>
      <c r="N75" s="115">
        <v>0</v>
      </c>
      <c r="O75" s="88">
        <v>60</v>
      </c>
      <c r="P75" s="88">
        <v>0</v>
      </c>
      <c r="Q75" s="88">
        <v>0</v>
      </c>
      <c r="R75" s="88">
        <v>0</v>
      </c>
      <c r="S75" s="116">
        <v>0</v>
      </c>
      <c r="W75">
        <v>13.45</v>
      </c>
      <c r="X75">
        <v>99.42</v>
      </c>
      <c r="Y75">
        <v>0.33</v>
      </c>
      <c r="Z75">
        <v>9.61</v>
      </c>
      <c r="AA75">
        <v>9.61</v>
      </c>
      <c r="AB75">
        <v>2.88</v>
      </c>
      <c r="AC75">
        <v>0.55000000000000004</v>
      </c>
      <c r="AD75">
        <v>0.33</v>
      </c>
      <c r="AE75">
        <v>0.41</v>
      </c>
      <c r="AF75">
        <v>60</v>
      </c>
      <c r="AG75">
        <v>0</v>
      </c>
      <c r="AH75">
        <v>0</v>
      </c>
      <c r="AI75">
        <v>49.71</v>
      </c>
      <c r="AJ75">
        <v>4.5</v>
      </c>
      <c r="AK75">
        <v>0</v>
      </c>
      <c r="AL75">
        <v>0.53</v>
      </c>
      <c r="AM75">
        <v>0</v>
      </c>
      <c r="AN75">
        <v>0.53</v>
      </c>
      <c r="AO75">
        <v>3.84</v>
      </c>
      <c r="AP75">
        <v>49.71</v>
      </c>
      <c r="AQ75">
        <v>14.41</v>
      </c>
      <c r="AR75">
        <v>0</v>
      </c>
      <c r="AS75">
        <v>21</v>
      </c>
      <c r="AT75">
        <v>9</v>
      </c>
      <c r="AU75">
        <v>14.41</v>
      </c>
      <c r="AV75">
        <v>28.02</v>
      </c>
      <c r="AW75">
        <v>0</v>
      </c>
    </row>
    <row r="76" spans="7:49">
      <c r="G76" t="s">
        <v>118</v>
      </c>
      <c r="H76" s="115">
        <v>303.89000000000004</v>
      </c>
      <c r="I76" s="88">
        <v>3.5300000000000002</v>
      </c>
      <c r="J76" s="88">
        <v>4.83</v>
      </c>
      <c r="K76" s="88">
        <v>0</v>
      </c>
      <c r="L76" s="88">
        <v>0</v>
      </c>
      <c r="M76" s="116">
        <v>0</v>
      </c>
      <c r="N76" s="115">
        <v>0</v>
      </c>
      <c r="O76" s="88">
        <v>60</v>
      </c>
      <c r="P76" s="88">
        <v>0</v>
      </c>
      <c r="Q76" s="88">
        <v>0</v>
      </c>
      <c r="R76" s="88">
        <v>0</v>
      </c>
      <c r="S76" s="116">
        <v>0</v>
      </c>
      <c r="W76">
        <v>13.45</v>
      </c>
      <c r="X76">
        <v>99.42</v>
      </c>
      <c r="Y76">
        <v>0.33</v>
      </c>
      <c r="Z76">
        <v>9.61</v>
      </c>
      <c r="AA76">
        <v>9.61</v>
      </c>
      <c r="AB76">
        <v>2.88</v>
      </c>
      <c r="AC76">
        <v>0.55000000000000004</v>
      </c>
      <c r="AD76">
        <v>0.33</v>
      </c>
      <c r="AE76">
        <v>0.41</v>
      </c>
      <c r="AF76">
        <v>60</v>
      </c>
      <c r="AG76">
        <v>0</v>
      </c>
      <c r="AH76">
        <v>0</v>
      </c>
      <c r="AI76">
        <v>49.71</v>
      </c>
      <c r="AJ76">
        <v>4.5</v>
      </c>
      <c r="AK76">
        <v>0</v>
      </c>
      <c r="AL76">
        <v>0.53</v>
      </c>
      <c r="AM76">
        <v>0</v>
      </c>
      <c r="AN76">
        <v>0.53</v>
      </c>
      <c r="AO76">
        <v>3.84</v>
      </c>
      <c r="AP76">
        <v>49.71</v>
      </c>
      <c r="AQ76">
        <v>14.41</v>
      </c>
      <c r="AR76">
        <v>0</v>
      </c>
      <c r="AS76">
        <v>7</v>
      </c>
      <c r="AT76">
        <v>3</v>
      </c>
      <c r="AU76">
        <v>14.41</v>
      </c>
      <c r="AV76">
        <v>28.02</v>
      </c>
      <c r="AW76">
        <v>0</v>
      </c>
    </row>
    <row r="77" spans="7:49">
      <c r="G77" t="s">
        <v>119</v>
      </c>
      <c r="H77" s="115">
        <v>300.39000000000004</v>
      </c>
      <c r="I77" s="88">
        <v>2.0300000000000002</v>
      </c>
      <c r="J77" s="88">
        <v>4.83</v>
      </c>
      <c r="K77" s="88">
        <v>0</v>
      </c>
      <c r="L77" s="88">
        <v>0</v>
      </c>
      <c r="M77" s="116">
        <v>0</v>
      </c>
      <c r="N77" s="115">
        <v>0</v>
      </c>
      <c r="O77" s="88">
        <v>60</v>
      </c>
      <c r="P77" s="88">
        <v>0</v>
      </c>
      <c r="Q77" s="88">
        <v>0</v>
      </c>
      <c r="R77" s="88">
        <v>0</v>
      </c>
      <c r="S77" s="116">
        <v>0</v>
      </c>
      <c r="W77">
        <v>13.45</v>
      </c>
      <c r="X77">
        <v>99.42</v>
      </c>
      <c r="Y77">
        <v>0.33</v>
      </c>
      <c r="Z77">
        <v>9.61</v>
      </c>
      <c r="AA77">
        <v>9.61</v>
      </c>
      <c r="AB77">
        <v>2.88</v>
      </c>
      <c r="AC77">
        <v>0.55000000000000004</v>
      </c>
      <c r="AD77">
        <v>0.33</v>
      </c>
      <c r="AE77">
        <v>0.41</v>
      </c>
      <c r="AF77">
        <v>60</v>
      </c>
      <c r="AG77">
        <v>0</v>
      </c>
      <c r="AH77">
        <v>0</v>
      </c>
      <c r="AI77">
        <v>49.71</v>
      </c>
      <c r="AJ77">
        <v>4.5</v>
      </c>
      <c r="AK77">
        <v>0</v>
      </c>
      <c r="AL77">
        <v>0.53</v>
      </c>
      <c r="AM77">
        <v>0</v>
      </c>
      <c r="AN77">
        <v>0.53</v>
      </c>
      <c r="AO77">
        <v>3.84</v>
      </c>
      <c r="AP77">
        <v>49.71</v>
      </c>
      <c r="AQ77">
        <v>14.41</v>
      </c>
      <c r="AR77">
        <v>0</v>
      </c>
      <c r="AS77">
        <v>3.5</v>
      </c>
      <c r="AT77">
        <v>1.5</v>
      </c>
      <c r="AU77">
        <v>14.41</v>
      </c>
      <c r="AV77">
        <v>28.02</v>
      </c>
      <c r="AW77">
        <v>0</v>
      </c>
    </row>
    <row r="78" spans="7:49">
      <c r="G78" t="s">
        <v>120</v>
      </c>
      <c r="H78" s="115">
        <v>296.89000000000004</v>
      </c>
      <c r="I78" s="88">
        <v>0.53</v>
      </c>
      <c r="J78" s="88">
        <v>4.83</v>
      </c>
      <c r="K78" s="88">
        <v>0</v>
      </c>
      <c r="L78" s="88">
        <v>0</v>
      </c>
      <c r="M78" s="116">
        <v>0</v>
      </c>
      <c r="N78" s="115">
        <v>0</v>
      </c>
      <c r="O78" s="88">
        <v>60</v>
      </c>
      <c r="P78" s="88">
        <v>0</v>
      </c>
      <c r="Q78" s="88">
        <v>0</v>
      </c>
      <c r="R78" s="88">
        <v>0</v>
      </c>
      <c r="S78" s="116">
        <v>0</v>
      </c>
      <c r="W78">
        <v>13.45</v>
      </c>
      <c r="X78">
        <v>99.42</v>
      </c>
      <c r="Y78">
        <v>0.33</v>
      </c>
      <c r="Z78">
        <v>9.61</v>
      </c>
      <c r="AA78">
        <v>9.61</v>
      </c>
      <c r="AB78">
        <v>2.88</v>
      </c>
      <c r="AC78">
        <v>0.55000000000000004</v>
      </c>
      <c r="AD78">
        <v>0.33</v>
      </c>
      <c r="AE78">
        <v>0.41</v>
      </c>
      <c r="AF78">
        <v>60</v>
      </c>
      <c r="AG78">
        <v>0</v>
      </c>
      <c r="AH78">
        <v>0</v>
      </c>
      <c r="AI78">
        <v>49.71</v>
      </c>
      <c r="AJ78">
        <v>4.5</v>
      </c>
      <c r="AK78">
        <v>0</v>
      </c>
      <c r="AL78">
        <v>0.53</v>
      </c>
      <c r="AM78">
        <v>0</v>
      </c>
      <c r="AN78">
        <v>0.53</v>
      </c>
      <c r="AO78">
        <v>3.84</v>
      </c>
      <c r="AP78">
        <v>49.71</v>
      </c>
      <c r="AQ78">
        <v>14.41</v>
      </c>
      <c r="AR78">
        <v>0</v>
      </c>
      <c r="AS78">
        <v>0</v>
      </c>
      <c r="AT78">
        <v>0</v>
      </c>
      <c r="AU78">
        <v>14.41</v>
      </c>
      <c r="AV78">
        <v>28.02</v>
      </c>
      <c r="AW78">
        <v>0</v>
      </c>
    </row>
    <row r="79" spans="7:49">
      <c r="G79" t="s">
        <v>121</v>
      </c>
      <c r="H79" s="115">
        <v>297.16000000000003</v>
      </c>
      <c r="I79" s="88">
        <v>0.61</v>
      </c>
      <c r="J79" s="88">
        <v>4.96</v>
      </c>
      <c r="K79" s="88">
        <v>0</v>
      </c>
      <c r="L79" s="88">
        <v>0</v>
      </c>
      <c r="M79" s="116">
        <v>0</v>
      </c>
      <c r="N79" s="115">
        <v>0</v>
      </c>
      <c r="O79" s="88">
        <v>60</v>
      </c>
      <c r="P79" s="88">
        <v>0</v>
      </c>
      <c r="Q79" s="88">
        <v>0</v>
      </c>
      <c r="R79" s="88">
        <v>0</v>
      </c>
      <c r="S79" s="116">
        <v>0</v>
      </c>
      <c r="W79">
        <v>13.45</v>
      </c>
      <c r="X79">
        <v>99.42</v>
      </c>
      <c r="Y79">
        <v>0.38</v>
      </c>
      <c r="Z79">
        <v>9.61</v>
      </c>
      <c r="AA79">
        <v>9.61</v>
      </c>
      <c r="AB79">
        <v>2.88</v>
      </c>
      <c r="AC79">
        <v>0.63</v>
      </c>
      <c r="AD79">
        <v>0.38</v>
      </c>
      <c r="AE79">
        <v>0.47</v>
      </c>
      <c r="AF79">
        <v>60</v>
      </c>
      <c r="AG79">
        <v>0</v>
      </c>
      <c r="AH79">
        <v>0</v>
      </c>
      <c r="AI79">
        <v>49.71</v>
      </c>
      <c r="AJ79">
        <v>4.58</v>
      </c>
      <c r="AK79">
        <v>0</v>
      </c>
      <c r="AL79">
        <v>0.61</v>
      </c>
      <c r="AM79">
        <v>0</v>
      </c>
      <c r="AN79">
        <v>0.61</v>
      </c>
      <c r="AO79">
        <v>3.84</v>
      </c>
      <c r="AP79">
        <v>49.71</v>
      </c>
      <c r="AQ79">
        <v>14.41</v>
      </c>
      <c r="AR79">
        <v>0</v>
      </c>
      <c r="AS79">
        <v>0</v>
      </c>
      <c r="AT79">
        <v>0</v>
      </c>
      <c r="AU79">
        <v>14.41</v>
      </c>
      <c r="AV79">
        <v>28.02</v>
      </c>
      <c r="AW79">
        <v>0</v>
      </c>
    </row>
    <row r="80" spans="7:49">
      <c r="G80" t="s">
        <v>122</v>
      </c>
      <c r="H80" s="115">
        <v>297.16000000000003</v>
      </c>
      <c r="I80" s="88">
        <v>0.61</v>
      </c>
      <c r="J80" s="88">
        <v>4.96</v>
      </c>
      <c r="K80" s="88">
        <v>0</v>
      </c>
      <c r="L80" s="88">
        <v>0</v>
      </c>
      <c r="M80" s="116">
        <v>0</v>
      </c>
      <c r="N80" s="115">
        <v>0</v>
      </c>
      <c r="O80" s="88">
        <v>60</v>
      </c>
      <c r="P80" s="88">
        <v>0</v>
      </c>
      <c r="Q80" s="88">
        <v>0</v>
      </c>
      <c r="R80" s="88">
        <v>0</v>
      </c>
      <c r="S80" s="116">
        <v>0</v>
      </c>
      <c r="W80">
        <v>13.45</v>
      </c>
      <c r="X80">
        <v>99.42</v>
      </c>
      <c r="Y80">
        <v>0.38</v>
      </c>
      <c r="Z80">
        <v>9.61</v>
      </c>
      <c r="AA80">
        <v>9.61</v>
      </c>
      <c r="AB80">
        <v>2.88</v>
      </c>
      <c r="AC80">
        <v>0.63</v>
      </c>
      <c r="AD80">
        <v>0.38</v>
      </c>
      <c r="AE80">
        <v>0.47</v>
      </c>
      <c r="AF80">
        <v>60</v>
      </c>
      <c r="AG80">
        <v>0</v>
      </c>
      <c r="AH80">
        <v>0</v>
      </c>
      <c r="AI80">
        <v>49.71</v>
      </c>
      <c r="AJ80">
        <v>4.58</v>
      </c>
      <c r="AK80">
        <v>0</v>
      </c>
      <c r="AL80">
        <v>0.61</v>
      </c>
      <c r="AM80">
        <v>0</v>
      </c>
      <c r="AN80">
        <v>0.61</v>
      </c>
      <c r="AO80">
        <v>3.84</v>
      </c>
      <c r="AP80">
        <v>49.71</v>
      </c>
      <c r="AQ80">
        <v>14.41</v>
      </c>
      <c r="AR80">
        <v>0</v>
      </c>
      <c r="AS80">
        <v>0</v>
      </c>
      <c r="AT80">
        <v>0</v>
      </c>
      <c r="AU80">
        <v>14.41</v>
      </c>
      <c r="AV80">
        <v>28.02</v>
      </c>
      <c r="AW80">
        <v>0</v>
      </c>
    </row>
    <row r="81" spans="7:49">
      <c r="G81" t="s">
        <v>123</v>
      </c>
      <c r="H81" s="115">
        <v>297.16000000000003</v>
      </c>
      <c r="I81" s="88">
        <v>0.61</v>
      </c>
      <c r="J81" s="88">
        <v>4.96</v>
      </c>
      <c r="K81" s="88">
        <v>0</v>
      </c>
      <c r="L81" s="88">
        <v>0</v>
      </c>
      <c r="M81" s="116">
        <v>0</v>
      </c>
      <c r="N81" s="115">
        <v>0</v>
      </c>
      <c r="O81" s="88">
        <v>60</v>
      </c>
      <c r="P81" s="88">
        <v>0</v>
      </c>
      <c r="Q81" s="88">
        <v>0</v>
      </c>
      <c r="R81" s="88">
        <v>0</v>
      </c>
      <c r="S81" s="116">
        <v>0</v>
      </c>
      <c r="W81">
        <v>13.45</v>
      </c>
      <c r="X81">
        <v>99.42</v>
      </c>
      <c r="Y81">
        <v>0.38</v>
      </c>
      <c r="Z81">
        <v>9.61</v>
      </c>
      <c r="AA81">
        <v>9.61</v>
      </c>
      <c r="AB81">
        <v>2.88</v>
      </c>
      <c r="AC81">
        <v>0.63</v>
      </c>
      <c r="AD81">
        <v>0.38</v>
      </c>
      <c r="AE81">
        <v>0.47</v>
      </c>
      <c r="AF81">
        <v>60</v>
      </c>
      <c r="AG81">
        <v>0</v>
      </c>
      <c r="AH81">
        <v>0</v>
      </c>
      <c r="AI81">
        <v>49.71</v>
      </c>
      <c r="AJ81">
        <v>4.58</v>
      </c>
      <c r="AK81">
        <v>0</v>
      </c>
      <c r="AL81">
        <v>0.61</v>
      </c>
      <c r="AM81">
        <v>0</v>
      </c>
      <c r="AN81">
        <v>0.61</v>
      </c>
      <c r="AO81">
        <v>3.84</v>
      </c>
      <c r="AP81">
        <v>49.71</v>
      </c>
      <c r="AQ81">
        <v>14.41</v>
      </c>
      <c r="AR81">
        <v>0</v>
      </c>
      <c r="AS81">
        <v>0</v>
      </c>
      <c r="AT81">
        <v>0</v>
      </c>
      <c r="AU81">
        <v>14.41</v>
      </c>
      <c r="AV81">
        <v>28.02</v>
      </c>
      <c r="AW81">
        <v>0</v>
      </c>
    </row>
    <row r="82" spans="7:49">
      <c r="G82" t="s">
        <v>124</v>
      </c>
      <c r="H82" s="115">
        <v>297.16000000000003</v>
      </c>
      <c r="I82" s="88">
        <v>0.61</v>
      </c>
      <c r="J82" s="88">
        <v>4.96</v>
      </c>
      <c r="K82" s="88">
        <v>0</v>
      </c>
      <c r="L82" s="88">
        <v>0</v>
      </c>
      <c r="M82" s="116">
        <v>0</v>
      </c>
      <c r="N82" s="115">
        <v>0</v>
      </c>
      <c r="O82" s="88">
        <v>60</v>
      </c>
      <c r="P82" s="88">
        <v>0</v>
      </c>
      <c r="Q82" s="88">
        <v>0</v>
      </c>
      <c r="R82" s="88">
        <v>0</v>
      </c>
      <c r="S82" s="116">
        <v>0</v>
      </c>
      <c r="W82">
        <v>13.45</v>
      </c>
      <c r="X82">
        <v>99.42</v>
      </c>
      <c r="Y82">
        <v>0.38</v>
      </c>
      <c r="Z82">
        <v>9.61</v>
      </c>
      <c r="AA82">
        <v>9.61</v>
      </c>
      <c r="AB82">
        <v>2.88</v>
      </c>
      <c r="AC82">
        <v>0.63</v>
      </c>
      <c r="AD82">
        <v>0.38</v>
      </c>
      <c r="AE82">
        <v>0.47</v>
      </c>
      <c r="AF82">
        <v>60</v>
      </c>
      <c r="AG82">
        <v>0</v>
      </c>
      <c r="AH82">
        <v>0</v>
      </c>
      <c r="AI82">
        <v>49.71</v>
      </c>
      <c r="AJ82">
        <v>4.58</v>
      </c>
      <c r="AK82">
        <v>0</v>
      </c>
      <c r="AL82">
        <v>0.61</v>
      </c>
      <c r="AM82">
        <v>0</v>
      </c>
      <c r="AN82">
        <v>0.61</v>
      </c>
      <c r="AO82">
        <v>3.84</v>
      </c>
      <c r="AP82">
        <v>49.71</v>
      </c>
      <c r="AQ82">
        <v>14.41</v>
      </c>
      <c r="AR82">
        <v>0</v>
      </c>
      <c r="AS82">
        <v>0</v>
      </c>
      <c r="AT82">
        <v>0</v>
      </c>
      <c r="AU82">
        <v>14.41</v>
      </c>
      <c r="AV82">
        <v>28.02</v>
      </c>
      <c r="AW82">
        <v>0</v>
      </c>
    </row>
    <row r="83" spans="7:49">
      <c r="G83" t="s">
        <v>125</v>
      </c>
      <c r="H83" s="115">
        <v>297.17</v>
      </c>
      <c r="I83" s="88">
        <v>0.56999999999999995</v>
      </c>
      <c r="J83" s="88">
        <v>4.97</v>
      </c>
      <c r="K83" s="88">
        <v>0</v>
      </c>
      <c r="L83" s="88">
        <v>0</v>
      </c>
      <c r="M83" s="116">
        <v>0</v>
      </c>
      <c r="N83" s="115">
        <v>0</v>
      </c>
      <c r="O83" s="88">
        <v>60</v>
      </c>
      <c r="P83" s="88">
        <v>0</v>
      </c>
      <c r="Q83" s="88">
        <v>0</v>
      </c>
      <c r="R83" s="88">
        <v>0</v>
      </c>
      <c r="S83" s="116">
        <v>0</v>
      </c>
      <c r="W83">
        <v>13.45</v>
      </c>
      <c r="X83">
        <v>99.42</v>
      </c>
      <c r="Y83">
        <v>0.39</v>
      </c>
      <c r="Z83">
        <v>9.61</v>
      </c>
      <c r="AA83">
        <v>9.61</v>
      </c>
      <c r="AB83">
        <v>2.88</v>
      </c>
      <c r="AC83">
        <v>0.65</v>
      </c>
      <c r="AD83">
        <v>0.39</v>
      </c>
      <c r="AE83">
        <v>0.49</v>
      </c>
      <c r="AF83">
        <v>60</v>
      </c>
      <c r="AG83">
        <v>0</v>
      </c>
      <c r="AH83">
        <v>0</v>
      </c>
      <c r="AI83">
        <v>49.71</v>
      </c>
      <c r="AJ83">
        <v>4.58</v>
      </c>
      <c r="AK83">
        <v>0</v>
      </c>
      <c r="AL83">
        <v>0.56999999999999995</v>
      </c>
      <c r="AM83">
        <v>0</v>
      </c>
      <c r="AN83">
        <v>0.56999999999999995</v>
      </c>
      <c r="AO83">
        <v>3.84</v>
      </c>
      <c r="AP83">
        <v>49.71</v>
      </c>
      <c r="AQ83">
        <v>14.41</v>
      </c>
      <c r="AR83">
        <v>0</v>
      </c>
      <c r="AS83">
        <v>0</v>
      </c>
      <c r="AT83">
        <v>0</v>
      </c>
      <c r="AU83">
        <v>14.41</v>
      </c>
      <c r="AV83">
        <v>28.02</v>
      </c>
      <c r="AW83">
        <v>0</v>
      </c>
    </row>
    <row r="84" spans="7:49">
      <c r="G84" t="s">
        <v>126</v>
      </c>
      <c r="H84" s="115">
        <v>297.17</v>
      </c>
      <c r="I84" s="88">
        <v>0.56999999999999995</v>
      </c>
      <c r="J84" s="88">
        <v>4.97</v>
      </c>
      <c r="K84" s="88">
        <v>0</v>
      </c>
      <c r="L84" s="88">
        <v>0</v>
      </c>
      <c r="M84" s="116">
        <v>0</v>
      </c>
      <c r="N84" s="115">
        <v>0</v>
      </c>
      <c r="O84" s="88">
        <v>60</v>
      </c>
      <c r="P84" s="88">
        <v>0</v>
      </c>
      <c r="Q84" s="88">
        <v>0</v>
      </c>
      <c r="R84" s="88">
        <v>0</v>
      </c>
      <c r="S84" s="116">
        <v>0</v>
      </c>
      <c r="W84">
        <v>13.45</v>
      </c>
      <c r="X84">
        <v>99.42</v>
      </c>
      <c r="Y84">
        <v>0.39</v>
      </c>
      <c r="Z84">
        <v>9.61</v>
      </c>
      <c r="AA84">
        <v>9.61</v>
      </c>
      <c r="AB84">
        <v>2.88</v>
      </c>
      <c r="AC84">
        <v>0.65</v>
      </c>
      <c r="AD84">
        <v>0.39</v>
      </c>
      <c r="AE84">
        <v>0.49</v>
      </c>
      <c r="AF84">
        <v>60</v>
      </c>
      <c r="AG84">
        <v>0</v>
      </c>
      <c r="AH84">
        <v>0</v>
      </c>
      <c r="AI84">
        <v>49.71</v>
      </c>
      <c r="AJ84">
        <v>4.58</v>
      </c>
      <c r="AK84">
        <v>0</v>
      </c>
      <c r="AL84">
        <v>0.56999999999999995</v>
      </c>
      <c r="AM84">
        <v>0</v>
      </c>
      <c r="AN84">
        <v>0.56999999999999995</v>
      </c>
      <c r="AO84">
        <v>3.84</v>
      </c>
      <c r="AP84">
        <v>49.71</v>
      </c>
      <c r="AQ84">
        <v>14.41</v>
      </c>
      <c r="AR84">
        <v>0</v>
      </c>
      <c r="AS84">
        <v>0</v>
      </c>
      <c r="AT84">
        <v>0</v>
      </c>
      <c r="AU84">
        <v>14.41</v>
      </c>
      <c r="AV84">
        <v>28.02</v>
      </c>
      <c r="AW84">
        <v>0</v>
      </c>
    </row>
    <row r="85" spans="7:49">
      <c r="G85" t="s">
        <v>127</v>
      </c>
      <c r="H85" s="115">
        <v>297.17</v>
      </c>
      <c r="I85" s="88">
        <v>0.56999999999999995</v>
      </c>
      <c r="J85" s="88">
        <v>4.97</v>
      </c>
      <c r="K85" s="88">
        <v>0</v>
      </c>
      <c r="L85" s="88">
        <v>0</v>
      </c>
      <c r="M85" s="116">
        <v>0</v>
      </c>
      <c r="N85" s="115">
        <v>0</v>
      </c>
      <c r="O85" s="88">
        <v>60</v>
      </c>
      <c r="P85" s="88">
        <v>0</v>
      </c>
      <c r="Q85" s="88">
        <v>0</v>
      </c>
      <c r="R85" s="88">
        <v>0</v>
      </c>
      <c r="S85" s="116">
        <v>0</v>
      </c>
      <c r="W85">
        <v>13.45</v>
      </c>
      <c r="X85">
        <v>99.42</v>
      </c>
      <c r="Y85">
        <v>0.39</v>
      </c>
      <c r="Z85">
        <v>9.61</v>
      </c>
      <c r="AA85">
        <v>9.61</v>
      </c>
      <c r="AB85">
        <v>2.88</v>
      </c>
      <c r="AC85">
        <v>0.65</v>
      </c>
      <c r="AD85">
        <v>0.39</v>
      </c>
      <c r="AE85">
        <v>0.49</v>
      </c>
      <c r="AF85">
        <v>60</v>
      </c>
      <c r="AG85">
        <v>0</v>
      </c>
      <c r="AH85">
        <v>0</v>
      </c>
      <c r="AI85">
        <v>49.71</v>
      </c>
      <c r="AJ85">
        <v>4.58</v>
      </c>
      <c r="AK85">
        <v>0</v>
      </c>
      <c r="AL85">
        <v>0.56999999999999995</v>
      </c>
      <c r="AM85">
        <v>0</v>
      </c>
      <c r="AN85">
        <v>0.56999999999999995</v>
      </c>
      <c r="AO85">
        <v>3.84</v>
      </c>
      <c r="AP85">
        <v>49.71</v>
      </c>
      <c r="AQ85">
        <v>14.41</v>
      </c>
      <c r="AR85">
        <v>0</v>
      </c>
      <c r="AS85">
        <v>0</v>
      </c>
      <c r="AT85">
        <v>0</v>
      </c>
      <c r="AU85">
        <v>14.41</v>
      </c>
      <c r="AV85">
        <v>28.02</v>
      </c>
      <c r="AW85">
        <v>0</v>
      </c>
    </row>
    <row r="86" spans="7:49">
      <c r="G86" t="s">
        <v>128</v>
      </c>
      <c r="H86" s="115">
        <v>297.17</v>
      </c>
      <c r="I86" s="88">
        <v>0.56999999999999995</v>
      </c>
      <c r="J86" s="88">
        <v>4.97</v>
      </c>
      <c r="K86" s="88">
        <v>0</v>
      </c>
      <c r="L86" s="88">
        <v>0</v>
      </c>
      <c r="M86" s="116">
        <v>0</v>
      </c>
      <c r="N86" s="115">
        <v>0</v>
      </c>
      <c r="O86" s="88">
        <v>60</v>
      </c>
      <c r="P86" s="88">
        <v>0</v>
      </c>
      <c r="Q86" s="88">
        <v>0</v>
      </c>
      <c r="R86" s="88">
        <v>0</v>
      </c>
      <c r="S86" s="116">
        <v>0</v>
      </c>
      <c r="W86">
        <v>13.45</v>
      </c>
      <c r="X86">
        <v>99.42</v>
      </c>
      <c r="Y86">
        <v>0.39</v>
      </c>
      <c r="Z86">
        <v>9.61</v>
      </c>
      <c r="AA86">
        <v>9.61</v>
      </c>
      <c r="AB86">
        <v>2.88</v>
      </c>
      <c r="AC86">
        <v>0.65</v>
      </c>
      <c r="AD86">
        <v>0.39</v>
      </c>
      <c r="AE86">
        <v>0.49</v>
      </c>
      <c r="AF86">
        <v>60</v>
      </c>
      <c r="AG86">
        <v>0</v>
      </c>
      <c r="AH86">
        <v>0</v>
      </c>
      <c r="AI86">
        <v>49.71</v>
      </c>
      <c r="AJ86">
        <v>4.58</v>
      </c>
      <c r="AK86">
        <v>0</v>
      </c>
      <c r="AL86">
        <v>0.56999999999999995</v>
      </c>
      <c r="AM86">
        <v>0</v>
      </c>
      <c r="AN86">
        <v>0.56999999999999995</v>
      </c>
      <c r="AO86">
        <v>3.84</v>
      </c>
      <c r="AP86">
        <v>49.71</v>
      </c>
      <c r="AQ86">
        <v>14.41</v>
      </c>
      <c r="AR86">
        <v>0</v>
      </c>
      <c r="AS86">
        <v>0</v>
      </c>
      <c r="AT86">
        <v>0</v>
      </c>
      <c r="AU86">
        <v>14.41</v>
      </c>
      <c r="AV86">
        <v>28.02</v>
      </c>
      <c r="AW86">
        <v>0</v>
      </c>
    </row>
    <row r="87" spans="7:49">
      <c r="G87" t="s">
        <v>129</v>
      </c>
      <c r="H87" s="115">
        <v>297.17</v>
      </c>
      <c r="I87" s="88">
        <v>0.56999999999999995</v>
      </c>
      <c r="J87" s="88">
        <v>5.0699999999999994</v>
      </c>
      <c r="K87" s="88">
        <v>0</v>
      </c>
      <c r="L87" s="88">
        <v>0</v>
      </c>
      <c r="M87" s="116">
        <v>0</v>
      </c>
      <c r="N87" s="115">
        <v>0</v>
      </c>
      <c r="O87" s="88">
        <v>60</v>
      </c>
      <c r="P87" s="88">
        <v>0</v>
      </c>
      <c r="Q87" s="88">
        <v>0</v>
      </c>
      <c r="R87" s="88">
        <v>0</v>
      </c>
      <c r="S87" s="116">
        <v>0</v>
      </c>
      <c r="W87">
        <v>13.45</v>
      </c>
      <c r="X87">
        <v>99.42</v>
      </c>
      <c r="Y87">
        <v>0.39</v>
      </c>
      <c r="Z87">
        <v>9.61</v>
      </c>
      <c r="AA87">
        <v>9.61</v>
      </c>
      <c r="AB87">
        <v>2.88</v>
      </c>
      <c r="AC87">
        <v>0.65</v>
      </c>
      <c r="AD87">
        <v>0.39</v>
      </c>
      <c r="AE87">
        <v>0.49</v>
      </c>
      <c r="AF87">
        <v>60</v>
      </c>
      <c r="AG87">
        <v>0</v>
      </c>
      <c r="AH87">
        <v>0</v>
      </c>
      <c r="AI87">
        <v>49.71</v>
      </c>
      <c r="AJ87">
        <v>4.68</v>
      </c>
      <c r="AK87">
        <v>0</v>
      </c>
      <c r="AL87">
        <v>0.56999999999999995</v>
      </c>
      <c r="AM87">
        <v>0</v>
      </c>
      <c r="AN87">
        <v>0.56999999999999995</v>
      </c>
      <c r="AO87">
        <v>3.84</v>
      </c>
      <c r="AP87">
        <v>49.71</v>
      </c>
      <c r="AQ87">
        <v>14.41</v>
      </c>
      <c r="AR87">
        <v>0</v>
      </c>
      <c r="AS87">
        <v>0</v>
      </c>
      <c r="AT87">
        <v>0</v>
      </c>
      <c r="AU87">
        <v>14.41</v>
      </c>
      <c r="AV87">
        <v>28.02</v>
      </c>
      <c r="AW87">
        <v>0</v>
      </c>
    </row>
    <row r="88" spans="7:49">
      <c r="G88" t="s">
        <v>130</v>
      </c>
      <c r="H88" s="115">
        <v>297.17</v>
      </c>
      <c r="I88" s="88">
        <v>0.56999999999999995</v>
      </c>
      <c r="J88" s="88">
        <v>5.0699999999999994</v>
      </c>
      <c r="K88" s="88">
        <v>0</v>
      </c>
      <c r="L88" s="88">
        <v>0</v>
      </c>
      <c r="M88" s="116">
        <v>0</v>
      </c>
      <c r="N88" s="115">
        <v>0</v>
      </c>
      <c r="O88" s="88">
        <v>60</v>
      </c>
      <c r="P88" s="88">
        <v>0</v>
      </c>
      <c r="Q88" s="88">
        <v>0</v>
      </c>
      <c r="R88" s="88">
        <v>0</v>
      </c>
      <c r="S88" s="116">
        <v>0</v>
      </c>
      <c r="W88">
        <v>13.45</v>
      </c>
      <c r="X88">
        <v>99.42</v>
      </c>
      <c r="Y88">
        <v>0.39</v>
      </c>
      <c r="Z88">
        <v>9.61</v>
      </c>
      <c r="AA88">
        <v>9.61</v>
      </c>
      <c r="AB88">
        <v>2.88</v>
      </c>
      <c r="AC88">
        <v>0.65</v>
      </c>
      <c r="AD88">
        <v>0.39</v>
      </c>
      <c r="AE88">
        <v>0.49</v>
      </c>
      <c r="AF88">
        <v>60</v>
      </c>
      <c r="AG88">
        <v>0</v>
      </c>
      <c r="AH88">
        <v>0</v>
      </c>
      <c r="AI88">
        <v>49.71</v>
      </c>
      <c r="AJ88">
        <v>4.68</v>
      </c>
      <c r="AK88">
        <v>0</v>
      </c>
      <c r="AL88">
        <v>0.56999999999999995</v>
      </c>
      <c r="AM88">
        <v>0</v>
      </c>
      <c r="AN88">
        <v>0.56999999999999995</v>
      </c>
      <c r="AO88">
        <v>3.84</v>
      </c>
      <c r="AP88">
        <v>49.71</v>
      </c>
      <c r="AQ88">
        <v>14.41</v>
      </c>
      <c r="AR88">
        <v>0</v>
      </c>
      <c r="AS88">
        <v>0</v>
      </c>
      <c r="AT88">
        <v>0</v>
      </c>
      <c r="AU88">
        <v>14.41</v>
      </c>
      <c r="AV88">
        <v>28.02</v>
      </c>
      <c r="AW88">
        <v>0</v>
      </c>
    </row>
    <row r="89" spans="7:49">
      <c r="G89" t="s">
        <v>131</v>
      </c>
      <c r="H89" s="115">
        <v>297.17</v>
      </c>
      <c r="I89" s="88">
        <v>0.56999999999999995</v>
      </c>
      <c r="J89" s="88">
        <v>5.0699999999999994</v>
      </c>
      <c r="K89" s="88">
        <v>0</v>
      </c>
      <c r="L89" s="88">
        <v>0</v>
      </c>
      <c r="M89" s="116">
        <v>0</v>
      </c>
      <c r="N89" s="115">
        <v>0</v>
      </c>
      <c r="O89" s="88">
        <v>60</v>
      </c>
      <c r="P89" s="88">
        <v>0</v>
      </c>
      <c r="Q89" s="88">
        <v>0</v>
      </c>
      <c r="R89" s="88">
        <v>0</v>
      </c>
      <c r="S89" s="116">
        <v>0</v>
      </c>
      <c r="W89">
        <v>13.45</v>
      </c>
      <c r="X89">
        <v>99.42</v>
      </c>
      <c r="Y89">
        <v>0.39</v>
      </c>
      <c r="Z89">
        <v>9.61</v>
      </c>
      <c r="AA89">
        <v>9.61</v>
      </c>
      <c r="AB89">
        <v>2.88</v>
      </c>
      <c r="AC89">
        <v>0.65</v>
      </c>
      <c r="AD89">
        <v>0.39</v>
      </c>
      <c r="AE89">
        <v>0.49</v>
      </c>
      <c r="AF89">
        <v>60</v>
      </c>
      <c r="AG89">
        <v>0</v>
      </c>
      <c r="AH89">
        <v>0</v>
      </c>
      <c r="AI89">
        <v>49.71</v>
      </c>
      <c r="AJ89">
        <v>4.68</v>
      </c>
      <c r="AK89">
        <v>0</v>
      </c>
      <c r="AL89">
        <v>0.56999999999999995</v>
      </c>
      <c r="AM89">
        <v>0</v>
      </c>
      <c r="AN89">
        <v>0.56999999999999995</v>
      </c>
      <c r="AO89">
        <v>3.84</v>
      </c>
      <c r="AP89">
        <v>49.71</v>
      </c>
      <c r="AQ89">
        <v>14.41</v>
      </c>
      <c r="AR89">
        <v>0</v>
      </c>
      <c r="AS89">
        <v>0</v>
      </c>
      <c r="AT89">
        <v>0</v>
      </c>
      <c r="AU89">
        <v>14.41</v>
      </c>
      <c r="AV89">
        <v>28.02</v>
      </c>
      <c r="AW89">
        <v>0</v>
      </c>
    </row>
    <row r="90" spans="7:49">
      <c r="G90" t="s">
        <v>132</v>
      </c>
      <c r="H90" s="115">
        <v>297.17</v>
      </c>
      <c r="I90" s="88">
        <v>0.56999999999999995</v>
      </c>
      <c r="J90" s="88">
        <v>5.0699999999999994</v>
      </c>
      <c r="K90" s="88">
        <v>0</v>
      </c>
      <c r="L90" s="88">
        <v>0</v>
      </c>
      <c r="M90" s="116">
        <v>0</v>
      </c>
      <c r="N90" s="115">
        <v>0</v>
      </c>
      <c r="O90" s="88">
        <v>60</v>
      </c>
      <c r="P90" s="88">
        <v>0</v>
      </c>
      <c r="Q90" s="88">
        <v>0</v>
      </c>
      <c r="R90" s="88">
        <v>0</v>
      </c>
      <c r="S90" s="116">
        <v>0</v>
      </c>
      <c r="W90">
        <v>13.45</v>
      </c>
      <c r="X90">
        <v>99.42</v>
      </c>
      <c r="Y90">
        <v>0.39</v>
      </c>
      <c r="Z90">
        <v>9.61</v>
      </c>
      <c r="AA90">
        <v>9.61</v>
      </c>
      <c r="AB90">
        <v>2.88</v>
      </c>
      <c r="AC90">
        <v>0.65</v>
      </c>
      <c r="AD90">
        <v>0.39</v>
      </c>
      <c r="AE90">
        <v>0.49</v>
      </c>
      <c r="AF90">
        <v>60</v>
      </c>
      <c r="AG90">
        <v>0</v>
      </c>
      <c r="AH90">
        <v>0</v>
      </c>
      <c r="AI90">
        <v>49.71</v>
      </c>
      <c r="AJ90">
        <v>4.68</v>
      </c>
      <c r="AK90">
        <v>0</v>
      </c>
      <c r="AL90">
        <v>0.56999999999999995</v>
      </c>
      <c r="AM90">
        <v>0</v>
      </c>
      <c r="AN90">
        <v>0.56999999999999995</v>
      </c>
      <c r="AO90">
        <v>3.84</v>
      </c>
      <c r="AP90">
        <v>49.71</v>
      </c>
      <c r="AQ90">
        <v>14.41</v>
      </c>
      <c r="AR90">
        <v>0</v>
      </c>
      <c r="AS90">
        <v>0</v>
      </c>
      <c r="AT90">
        <v>0</v>
      </c>
      <c r="AU90">
        <v>14.41</v>
      </c>
      <c r="AV90">
        <v>28.02</v>
      </c>
      <c r="AW90">
        <v>0</v>
      </c>
    </row>
    <row r="91" spans="7:49">
      <c r="G91" t="s">
        <v>133</v>
      </c>
      <c r="H91" s="115">
        <v>294.63000000000005</v>
      </c>
      <c r="I91" s="88">
        <v>0.56999999999999995</v>
      </c>
      <c r="J91" s="88">
        <v>5.1499999999999995</v>
      </c>
      <c r="K91" s="88">
        <v>0</v>
      </c>
      <c r="L91" s="88">
        <v>0</v>
      </c>
      <c r="M91" s="116">
        <v>0</v>
      </c>
      <c r="N91" s="115">
        <v>0</v>
      </c>
      <c r="O91" s="88">
        <v>60</v>
      </c>
      <c r="P91" s="88">
        <v>0</v>
      </c>
      <c r="Q91" s="88">
        <v>0</v>
      </c>
      <c r="R91" s="88">
        <v>0</v>
      </c>
      <c r="S91" s="116">
        <v>0</v>
      </c>
      <c r="W91">
        <v>13.45</v>
      </c>
      <c r="X91">
        <v>99.42</v>
      </c>
      <c r="Y91">
        <v>0.39</v>
      </c>
      <c r="Z91">
        <v>9.61</v>
      </c>
      <c r="AA91">
        <v>9.61</v>
      </c>
      <c r="AB91">
        <v>2.88</v>
      </c>
      <c r="AC91">
        <v>0.65</v>
      </c>
      <c r="AD91">
        <v>0.39</v>
      </c>
      <c r="AE91">
        <v>0.49</v>
      </c>
      <c r="AF91">
        <v>60</v>
      </c>
      <c r="AG91">
        <v>0</v>
      </c>
      <c r="AH91">
        <v>0</v>
      </c>
      <c r="AI91">
        <v>49.71</v>
      </c>
      <c r="AJ91">
        <v>4.76</v>
      </c>
      <c r="AK91">
        <v>0</v>
      </c>
      <c r="AL91">
        <v>0.56999999999999995</v>
      </c>
      <c r="AM91">
        <v>0</v>
      </c>
      <c r="AN91">
        <v>0.56999999999999995</v>
      </c>
      <c r="AO91">
        <v>3.84</v>
      </c>
      <c r="AP91">
        <v>49.71</v>
      </c>
      <c r="AQ91">
        <v>14.41</v>
      </c>
      <c r="AR91">
        <v>0</v>
      </c>
      <c r="AS91">
        <v>0</v>
      </c>
      <c r="AT91">
        <v>0</v>
      </c>
      <c r="AU91">
        <v>14.41</v>
      </c>
      <c r="AV91">
        <v>25.48</v>
      </c>
      <c r="AW91">
        <v>0</v>
      </c>
    </row>
    <row r="92" spans="7:49">
      <c r="G92" t="s">
        <v>134</v>
      </c>
      <c r="H92" s="115">
        <v>294.63000000000005</v>
      </c>
      <c r="I92" s="88">
        <v>0.56999999999999995</v>
      </c>
      <c r="J92" s="88">
        <v>5.1499999999999995</v>
      </c>
      <c r="K92" s="88">
        <v>0</v>
      </c>
      <c r="L92" s="88">
        <v>0</v>
      </c>
      <c r="M92" s="116">
        <v>0</v>
      </c>
      <c r="N92" s="115">
        <v>0</v>
      </c>
      <c r="O92" s="88">
        <v>60</v>
      </c>
      <c r="P92" s="88">
        <v>0</v>
      </c>
      <c r="Q92" s="88">
        <v>0</v>
      </c>
      <c r="R92" s="88">
        <v>0</v>
      </c>
      <c r="S92" s="116">
        <v>0</v>
      </c>
      <c r="W92">
        <v>13.45</v>
      </c>
      <c r="X92">
        <v>99.42</v>
      </c>
      <c r="Y92">
        <v>0.39</v>
      </c>
      <c r="Z92">
        <v>9.61</v>
      </c>
      <c r="AA92">
        <v>9.61</v>
      </c>
      <c r="AB92">
        <v>2.88</v>
      </c>
      <c r="AC92">
        <v>0.65</v>
      </c>
      <c r="AD92">
        <v>0.39</v>
      </c>
      <c r="AE92">
        <v>0.49</v>
      </c>
      <c r="AF92">
        <v>60</v>
      </c>
      <c r="AG92">
        <v>0</v>
      </c>
      <c r="AH92">
        <v>0</v>
      </c>
      <c r="AI92">
        <v>49.71</v>
      </c>
      <c r="AJ92">
        <v>4.76</v>
      </c>
      <c r="AK92">
        <v>0</v>
      </c>
      <c r="AL92">
        <v>0.56999999999999995</v>
      </c>
      <c r="AM92">
        <v>0</v>
      </c>
      <c r="AN92">
        <v>0.56999999999999995</v>
      </c>
      <c r="AO92">
        <v>3.84</v>
      </c>
      <c r="AP92">
        <v>49.71</v>
      </c>
      <c r="AQ92">
        <v>14.41</v>
      </c>
      <c r="AR92">
        <v>0</v>
      </c>
      <c r="AS92">
        <v>0</v>
      </c>
      <c r="AT92">
        <v>0</v>
      </c>
      <c r="AU92">
        <v>14.41</v>
      </c>
      <c r="AV92">
        <v>25.48</v>
      </c>
      <c r="AW92">
        <v>0</v>
      </c>
    </row>
    <row r="93" spans="7:49">
      <c r="G93" t="s">
        <v>135</v>
      </c>
      <c r="H93" s="115">
        <v>294.63000000000005</v>
      </c>
      <c r="I93" s="88">
        <v>0.56999999999999995</v>
      </c>
      <c r="J93" s="88">
        <v>5.1499999999999995</v>
      </c>
      <c r="K93" s="88">
        <v>0</v>
      </c>
      <c r="L93" s="88">
        <v>0</v>
      </c>
      <c r="M93" s="116">
        <v>0</v>
      </c>
      <c r="N93" s="115">
        <v>0</v>
      </c>
      <c r="O93" s="88">
        <v>60</v>
      </c>
      <c r="P93" s="88">
        <v>0</v>
      </c>
      <c r="Q93" s="88">
        <v>0</v>
      </c>
      <c r="R93" s="88">
        <v>0</v>
      </c>
      <c r="S93" s="116">
        <v>0</v>
      </c>
      <c r="W93">
        <v>13.45</v>
      </c>
      <c r="X93">
        <v>99.42</v>
      </c>
      <c r="Y93">
        <v>0.39</v>
      </c>
      <c r="Z93">
        <v>9.61</v>
      </c>
      <c r="AA93">
        <v>9.61</v>
      </c>
      <c r="AB93">
        <v>2.88</v>
      </c>
      <c r="AC93">
        <v>0.65</v>
      </c>
      <c r="AD93">
        <v>0.39</v>
      </c>
      <c r="AE93">
        <v>0.49</v>
      </c>
      <c r="AF93">
        <v>60</v>
      </c>
      <c r="AG93">
        <v>0</v>
      </c>
      <c r="AH93">
        <v>0</v>
      </c>
      <c r="AI93">
        <v>49.71</v>
      </c>
      <c r="AJ93">
        <v>4.76</v>
      </c>
      <c r="AK93">
        <v>0</v>
      </c>
      <c r="AL93">
        <v>0.56999999999999995</v>
      </c>
      <c r="AM93">
        <v>0</v>
      </c>
      <c r="AN93">
        <v>0.56999999999999995</v>
      </c>
      <c r="AO93">
        <v>3.84</v>
      </c>
      <c r="AP93">
        <v>49.71</v>
      </c>
      <c r="AQ93">
        <v>14.41</v>
      </c>
      <c r="AR93">
        <v>0</v>
      </c>
      <c r="AS93">
        <v>0</v>
      </c>
      <c r="AT93">
        <v>0</v>
      </c>
      <c r="AU93">
        <v>14.41</v>
      </c>
      <c r="AV93">
        <v>25.48</v>
      </c>
      <c r="AW93">
        <v>0</v>
      </c>
    </row>
    <row r="94" spans="7:49">
      <c r="G94" t="s">
        <v>136</v>
      </c>
      <c r="H94" s="115">
        <v>294.63000000000005</v>
      </c>
      <c r="I94" s="88">
        <v>0.56999999999999995</v>
      </c>
      <c r="J94" s="88">
        <v>5.1499999999999995</v>
      </c>
      <c r="K94" s="88">
        <v>0</v>
      </c>
      <c r="L94" s="88">
        <v>0</v>
      </c>
      <c r="M94" s="116">
        <v>0</v>
      </c>
      <c r="N94" s="115">
        <v>0</v>
      </c>
      <c r="O94" s="88">
        <v>60</v>
      </c>
      <c r="P94" s="88">
        <v>0</v>
      </c>
      <c r="Q94" s="88">
        <v>0</v>
      </c>
      <c r="R94" s="88">
        <v>0</v>
      </c>
      <c r="S94" s="116">
        <v>0</v>
      </c>
      <c r="W94">
        <v>13.45</v>
      </c>
      <c r="X94">
        <v>99.42</v>
      </c>
      <c r="Y94">
        <v>0.39</v>
      </c>
      <c r="Z94">
        <v>9.61</v>
      </c>
      <c r="AA94">
        <v>9.61</v>
      </c>
      <c r="AB94">
        <v>2.88</v>
      </c>
      <c r="AC94">
        <v>0.65</v>
      </c>
      <c r="AD94">
        <v>0.39</v>
      </c>
      <c r="AE94">
        <v>0.49</v>
      </c>
      <c r="AF94">
        <v>60</v>
      </c>
      <c r="AG94">
        <v>0</v>
      </c>
      <c r="AH94">
        <v>0</v>
      </c>
      <c r="AI94">
        <v>49.71</v>
      </c>
      <c r="AJ94">
        <v>4.76</v>
      </c>
      <c r="AK94">
        <v>0</v>
      </c>
      <c r="AL94">
        <v>0.56999999999999995</v>
      </c>
      <c r="AM94">
        <v>0</v>
      </c>
      <c r="AN94">
        <v>0.56999999999999995</v>
      </c>
      <c r="AO94">
        <v>3.84</v>
      </c>
      <c r="AP94">
        <v>49.71</v>
      </c>
      <c r="AQ94">
        <v>14.41</v>
      </c>
      <c r="AR94">
        <v>0</v>
      </c>
      <c r="AS94">
        <v>0</v>
      </c>
      <c r="AT94">
        <v>0</v>
      </c>
      <c r="AU94">
        <v>14.41</v>
      </c>
      <c r="AV94">
        <v>25.48</v>
      </c>
      <c r="AW94">
        <v>0</v>
      </c>
    </row>
    <row r="95" spans="7:49">
      <c r="G95" t="s">
        <v>137</v>
      </c>
      <c r="H95" s="115">
        <v>294.63000000000005</v>
      </c>
      <c r="I95" s="88">
        <v>0.56999999999999995</v>
      </c>
      <c r="J95" s="88">
        <v>5.25</v>
      </c>
      <c r="K95" s="88">
        <v>0</v>
      </c>
      <c r="L95" s="88">
        <v>0</v>
      </c>
      <c r="M95" s="116">
        <v>0</v>
      </c>
      <c r="N95" s="115">
        <v>0</v>
      </c>
      <c r="O95" s="88">
        <v>60</v>
      </c>
      <c r="P95" s="88">
        <v>0</v>
      </c>
      <c r="Q95" s="88">
        <v>0</v>
      </c>
      <c r="R95" s="88">
        <v>0</v>
      </c>
      <c r="S95" s="116">
        <v>0</v>
      </c>
      <c r="W95">
        <v>13.45</v>
      </c>
      <c r="X95">
        <v>99.42</v>
      </c>
      <c r="Y95">
        <v>0.39</v>
      </c>
      <c r="Z95">
        <v>9.61</v>
      </c>
      <c r="AA95">
        <v>9.61</v>
      </c>
      <c r="AB95">
        <v>2.88</v>
      </c>
      <c r="AC95">
        <v>0.65</v>
      </c>
      <c r="AD95">
        <v>0.39</v>
      </c>
      <c r="AE95">
        <v>0.49</v>
      </c>
      <c r="AF95">
        <v>60</v>
      </c>
      <c r="AG95">
        <v>0</v>
      </c>
      <c r="AH95">
        <v>0</v>
      </c>
      <c r="AI95">
        <v>49.71</v>
      </c>
      <c r="AJ95">
        <v>4.8600000000000003</v>
      </c>
      <c r="AK95">
        <v>0</v>
      </c>
      <c r="AL95">
        <v>0.56999999999999995</v>
      </c>
      <c r="AM95">
        <v>0</v>
      </c>
      <c r="AN95">
        <v>0.56999999999999995</v>
      </c>
      <c r="AO95">
        <v>3.84</v>
      </c>
      <c r="AP95">
        <v>49.71</v>
      </c>
      <c r="AQ95">
        <v>14.41</v>
      </c>
      <c r="AR95">
        <v>0</v>
      </c>
      <c r="AS95">
        <v>0</v>
      </c>
      <c r="AT95">
        <v>0</v>
      </c>
      <c r="AU95">
        <v>14.41</v>
      </c>
      <c r="AV95">
        <v>25.48</v>
      </c>
      <c r="AW95">
        <v>0</v>
      </c>
    </row>
    <row r="96" spans="7:49">
      <c r="G96" t="s">
        <v>138</v>
      </c>
      <c r="H96" s="115">
        <v>294.63000000000005</v>
      </c>
      <c r="I96" s="88">
        <v>0.56999999999999995</v>
      </c>
      <c r="J96" s="88">
        <v>5.25</v>
      </c>
      <c r="K96" s="88">
        <v>0</v>
      </c>
      <c r="L96" s="88">
        <v>0</v>
      </c>
      <c r="M96" s="116">
        <v>0</v>
      </c>
      <c r="N96" s="115">
        <v>0</v>
      </c>
      <c r="O96" s="88">
        <v>60</v>
      </c>
      <c r="P96" s="88">
        <v>0</v>
      </c>
      <c r="Q96" s="88">
        <v>0</v>
      </c>
      <c r="R96" s="88">
        <v>0</v>
      </c>
      <c r="S96" s="116">
        <v>0</v>
      </c>
      <c r="W96">
        <v>13.45</v>
      </c>
      <c r="X96">
        <v>99.42</v>
      </c>
      <c r="Y96">
        <v>0.39</v>
      </c>
      <c r="Z96">
        <v>9.61</v>
      </c>
      <c r="AA96">
        <v>9.61</v>
      </c>
      <c r="AB96">
        <v>2.88</v>
      </c>
      <c r="AC96">
        <v>0.65</v>
      </c>
      <c r="AD96">
        <v>0.39</v>
      </c>
      <c r="AE96">
        <v>0.49</v>
      </c>
      <c r="AF96">
        <v>60</v>
      </c>
      <c r="AG96">
        <v>0</v>
      </c>
      <c r="AH96">
        <v>0</v>
      </c>
      <c r="AI96">
        <v>49.71</v>
      </c>
      <c r="AJ96">
        <v>4.8600000000000003</v>
      </c>
      <c r="AK96">
        <v>0</v>
      </c>
      <c r="AL96">
        <v>0.56999999999999995</v>
      </c>
      <c r="AM96">
        <v>0</v>
      </c>
      <c r="AN96">
        <v>0.56999999999999995</v>
      </c>
      <c r="AO96">
        <v>3.84</v>
      </c>
      <c r="AP96">
        <v>49.71</v>
      </c>
      <c r="AQ96">
        <v>14.41</v>
      </c>
      <c r="AR96">
        <v>0</v>
      </c>
      <c r="AS96">
        <v>0</v>
      </c>
      <c r="AT96">
        <v>0</v>
      </c>
      <c r="AU96">
        <v>14.41</v>
      </c>
      <c r="AV96">
        <v>25.48</v>
      </c>
      <c r="AW96">
        <v>0</v>
      </c>
    </row>
    <row r="97" spans="1:133">
      <c r="G97" t="s">
        <v>139</v>
      </c>
      <c r="H97" s="115">
        <v>294.63000000000005</v>
      </c>
      <c r="I97" s="88">
        <v>0.56999999999999995</v>
      </c>
      <c r="J97" s="88">
        <v>5.25</v>
      </c>
      <c r="K97" s="88">
        <v>0</v>
      </c>
      <c r="L97" s="88">
        <v>0</v>
      </c>
      <c r="M97" s="116">
        <v>0</v>
      </c>
      <c r="N97" s="115">
        <v>0</v>
      </c>
      <c r="O97" s="88">
        <v>60</v>
      </c>
      <c r="P97" s="88">
        <v>0</v>
      </c>
      <c r="Q97" s="88">
        <v>0</v>
      </c>
      <c r="R97" s="88">
        <v>0</v>
      </c>
      <c r="S97" s="116">
        <v>0</v>
      </c>
      <c r="W97">
        <v>13.45</v>
      </c>
      <c r="X97">
        <v>99.42</v>
      </c>
      <c r="Y97">
        <v>0.39</v>
      </c>
      <c r="Z97">
        <v>9.61</v>
      </c>
      <c r="AA97">
        <v>9.61</v>
      </c>
      <c r="AB97">
        <v>2.88</v>
      </c>
      <c r="AC97">
        <v>0.65</v>
      </c>
      <c r="AD97">
        <v>0.39</v>
      </c>
      <c r="AE97">
        <v>0.49</v>
      </c>
      <c r="AF97">
        <v>60</v>
      </c>
      <c r="AG97">
        <v>0</v>
      </c>
      <c r="AH97">
        <v>0</v>
      </c>
      <c r="AI97">
        <v>49.71</v>
      </c>
      <c r="AJ97">
        <v>4.8600000000000003</v>
      </c>
      <c r="AK97">
        <v>0</v>
      </c>
      <c r="AL97">
        <v>0.56999999999999995</v>
      </c>
      <c r="AM97">
        <v>0</v>
      </c>
      <c r="AN97">
        <v>0.56999999999999995</v>
      </c>
      <c r="AO97">
        <v>3.84</v>
      </c>
      <c r="AP97">
        <v>49.71</v>
      </c>
      <c r="AQ97">
        <v>14.41</v>
      </c>
      <c r="AR97">
        <v>0</v>
      </c>
      <c r="AS97">
        <v>0</v>
      </c>
      <c r="AT97">
        <v>0</v>
      </c>
      <c r="AU97">
        <v>14.41</v>
      </c>
      <c r="AV97">
        <v>25.48</v>
      </c>
      <c r="AW97">
        <v>0</v>
      </c>
    </row>
    <row r="98" spans="1:133">
      <c r="G98" t="s">
        <v>140</v>
      </c>
      <c r="H98" s="115">
        <v>294.63000000000005</v>
      </c>
      <c r="I98" s="88">
        <v>0.56999999999999995</v>
      </c>
      <c r="J98" s="88">
        <v>5.25</v>
      </c>
      <c r="K98" s="88">
        <v>0</v>
      </c>
      <c r="L98" s="88">
        <v>0</v>
      </c>
      <c r="M98" s="116">
        <v>0</v>
      </c>
      <c r="N98" s="115">
        <v>0</v>
      </c>
      <c r="O98" s="88">
        <v>60</v>
      </c>
      <c r="P98" s="88">
        <v>0</v>
      </c>
      <c r="Q98" s="88">
        <v>0</v>
      </c>
      <c r="R98" s="88">
        <v>0</v>
      </c>
      <c r="S98" s="116">
        <v>0</v>
      </c>
      <c r="W98">
        <v>13.45</v>
      </c>
      <c r="X98">
        <v>99.42</v>
      </c>
      <c r="Y98">
        <v>0.39</v>
      </c>
      <c r="Z98">
        <v>9.61</v>
      </c>
      <c r="AA98">
        <v>9.61</v>
      </c>
      <c r="AB98">
        <v>2.88</v>
      </c>
      <c r="AC98">
        <v>0.65</v>
      </c>
      <c r="AD98">
        <v>0.39</v>
      </c>
      <c r="AE98">
        <v>0.49</v>
      </c>
      <c r="AF98">
        <v>60</v>
      </c>
      <c r="AG98">
        <v>0</v>
      </c>
      <c r="AH98">
        <v>0</v>
      </c>
      <c r="AI98">
        <v>49.71</v>
      </c>
      <c r="AJ98">
        <v>4.8600000000000003</v>
      </c>
      <c r="AK98">
        <v>0</v>
      </c>
      <c r="AL98">
        <v>0.56999999999999995</v>
      </c>
      <c r="AM98">
        <v>0</v>
      </c>
      <c r="AN98">
        <v>0.56999999999999995</v>
      </c>
      <c r="AO98">
        <v>3.84</v>
      </c>
      <c r="AP98">
        <v>49.71</v>
      </c>
      <c r="AQ98">
        <v>14.41</v>
      </c>
      <c r="AR98">
        <v>0</v>
      </c>
      <c r="AS98">
        <v>0</v>
      </c>
      <c r="AT98">
        <v>0</v>
      </c>
      <c r="AU98">
        <v>14.41</v>
      </c>
      <c r="AV98">
        <v>25.48</v>
      </c>
      <c r="A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8.5135349999999956</v>
      </c>
      <c r="I99" s="111">
        <f t="shared" ref="I99:BU99" si="1">SUM(I3:I98)/4000</f>
        <v>0.6471450000000013</v>
      </c>
      <c r="J99" s="111">
        <f t="shared" si="1"/>
        <v>0.11906999999999997</v>
      </c>
      <c r="K99" s="111">
        <f t="shared" si="1"/>
        <v>0</v>
      </c>
      <c r="L99" s="111">
        <f t="shared" si="1"/>
        <v>5.8135000000000006E-2</v>
      </c>
      <c r="M99" s="111">
        <f t="shared" si="1"/>
        <v>0</v>
      </c>
      <c r="N99" s="110">
        <f t="shared" si="1"/>
        <v>1.1499999999999999</v>
      </c>
      <c r="O99" s="111">
        <f t="shared" si="1"/>
        <v>2.21075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0.32280000000000059</v>
      </c>
      <c r="X99">
        <f t="shared" si="1"/>
        <v>2.3860800000000011</v>
      </c>
      <c r="Y99">
        <f t="shared" si="1"/>
        <v>8.2899999999999884E-3</v>
      </c>
      <c r="Z99">
        <f t="shared" si="1"/>
        <v>0.23064000000000026</v>
      </c>
      <c r="AA99">
        <f t="shared" si="1"/>
        <v>0.23064000000000026</v>
      </c>
      <c r="AB99">
        <f t="shared" si="1"/>
        <v>6.9119999999999931E-2</v>
      </c>
      <c r="AC99">
        <f t="shared" si="1"/>
        <v>1.3839999999999989E-2</v>
      </c>
      <c r="AD99">
        <f t="shared" si="1"/>
        <v>8.2899999999999884E-3</v>
      </c>
      <c r="AE99">
        <f t="shared" si="1"/>
        <v>1.0300000000000007E-2</v>
      </c>
      <c r="AF99">
        <f t="shared" si="1"/>
        <v>1.44</v>
      </c>
      <c r="AG99">
        <f t="shared" si="1"/>
        <v>1.1499999999999999</v>
      </c>
      <c r="AH99">
        <f t="shared" si="1"/>
        <v>5.8135000000000006E-2</v>
      </c>
      <c r="AI99">
        <f t="shared" si="1"/>
        <v>1.1930400000000005</v>
      </c>
      <c r="AJ99">
        <f t="shared" si="1"/>
        <v>0.11077999999999999</v>
      </c>
      <c r="AK99">
        <f t="shared" si="1"/>
        <v>0.36</v>
      </c>
      <c r="AL99">
        <f t="shared" si="1"/>
        <v>1.2720000000000013E-2</v>
      </c>
      <c r="AM99">
        <f t="shared" si="1"/>
        <v>0.21</v>
      </c>
      <c r="AN99">
        <f t="shared" si="1"/>
        <v>1.2720000000000013E-2</v>
      </c>
      <c r="AO99">
        <f t="shared" si="1"/>
        <v>9.2159999999999867E-2</v>
      </c>
      <c r="AP99">
        <f t="shared" si="1"/>
        <v>1.1930400000000005</v>
      </c>
      <c r="AQ99">
        <f t="shared" si="1"/>
        <v>0.34584000000000031</v>
      </c>
      <c r="AR99">
        <f t="shared" si="1"/>
        <v>0.13075000000000001</v>
      </c>
      <c r="AS99">
        <f t="shared" si="1"/>
        <v>1.4803249999999999</v>
      </c>
      <c r="AT99">
        <f t="shared" si="1"/>
        <v>0.63442500000000002</v>
      </c>
      <c r="AU99">
        <f t="shared" si="1"/>
        <v>0.34584000000000031</v>
      </c>
      <c r="AV99">
        <f t="shared" si="1"/>
        <v>0.57885999999999971</v>
      </c>
      <c r="AW99">
        <f t="shared" si="1"/>
        <v>7.0000000000000007E-2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4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45018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52.84</v>
      </c>
      <c r="J3" s="95">
        <v>0</v>
      </c>
      <c r="K3" s="95">
        <v>0</v>
      </c>
      <c r="L3" s="95">
        <v>8.4499999999999993</v>
      </c>
      <c r="M3" s="114">
        <v>0</v>
      </c>
      <c r="N3" s="113">
        <v>-188</v>
      </c>
      <c r="O3" s="95">
        <v>0</v>
      </c>
      <c r="P3" s="95">
        <v>-20</v>
      </c>
      <c r="Q3" s="95">
        <v>0</v>
      </c>
      <c r="R3" s="95">
        <v>0</v>
      </c>
      <c r="S3" s="114">
        <v>0</v>
      </c>
      <c r="U3" s="115">
        <v>61.29</v>
      </c>
      <c r="V3" s="116">
        <v>-208</v>
      </c>
      <c r="W3">
        <v>-188</v>
      </c>
      <c r="X3">
        <v>52.84</v>
      </c>
      <c r="Y3">
        <v>8.4499999999999993</v>
      </c>
      <c r="Z3">
        <v>-20</v>
      </c>
    </row>
    <row r="4" spans="1:26">
      <c r="B4" t="s">
        <v>263</v>
      </c>
      <c r="F4" t="s">
        <v>488</v>
      </c>
      <c r="G4" t="s">
        <v>46</v>
      </c>
      <c r="H4" s="115">
        <v>0</v>
      </c>
      <c r="I4" s="88">
        <v>57.64</v>
      </c>
      <c r="J4" s="88">
        <v>0</v>
      </c>
      <c r="K4" s="88">
        <v>0</v>
      </c>
      <c r="L4" s="88">
        <v>8.26</v>
      </c>
      <c r="M4" s="116">
        <v>0</v>
      </c>
      <c r="N4" s="115">
        <v>-188</v>
      </c>
      <c r="O4" s="88">
        <v>0</v>
      </c>
      <c r="P4" s="88">
        <v>-20</v>
      </c>
      <c r="Q4" s="88">
        <v>0</v>
      </c>
      <c r="R4" s="88">
        <v>0</v>
      </c>
      <c r="S4" s="116">
        <v>0</v>
      </c>
      <c r="U4" s="115">
        <v>65.900000000000006</v>
      </c>
      <c r="V4" s="116">
        <v>-208</v>
      </c>
      <c r="W4">
        <v>-188</v>
      </c>
      <c r="X4">
        <v>57.64</v>
      </c>
      <c r="Y4">
        <v>8.26</v>
      </c>
      <c r="Z4">
        <v>-20</v>
      </c>
    </row>
    <row r="5" spans="1:26">
      <c r="G5" t="s">
        <v>47</v>
      </c>
      <c r="H5" s="115">
        <v>0</v>
      </c>
      <c r="I5" s="88">
        <v>81.650000000000006</v>
      </c>
      <c r="J5" s="88">
        <v>0</v>
      </c>
      <c r="K5" s="88">
        <v>0</v>
      </c>
      <c r="L5" s="88">
        <v>8.07</v>
      </c>
      <c r="M5" s="116">
        <v>0</v>
      </c>
      <c r="N5" s="115">
        <v>-193</v>
      </c>
      <c r="O5" s="88">
        <v>0</v>
      </c>
      <c r="P5" s="88">
        <v>-20</v>
      </c>
      <c r="Q5" s="88">
        <v>0</v>
      </c>
      <c r="R5" s="88">
        <v>0</v>
      </c>
      <c r="S5" s="116">
        <v>0</v>
      </c>
      <c r="U5" s="115">
        <v>89.72</v>
      </c>
      <c r="V5" s="116">
        <v>-213</v>
      </c>
      <c r="W5">
        <v>-193</v>
      </c>
      <c r="X5">
        <v>81.650000000000006</v>
      </c>
      <c r="Y5">
        <v>8.07</v>
      </c>
      <c r="Z5">
        <v>-20</v>
      </c>
    </row>
    <row r="6" spans="1:26">
      <c r="G6" t="s">
        <v>48</v>
      </c>
      <c r="H6" s="115">
        <v>0</v>
      </c>
      <c r="I6" s="88">
        <v>48.03</v>
      </c>
      <c r="J6" s="88">
        <v>0</v>
      </c>
      <c r="K6" s="88">
        <v>0</v>
      </c>
      <c r="L6" s="88">
        <v>8.07</v>
      </c>
      <c r="M6" s="116">
        <v>0</v>
      </c>
      <c r="N6" s="115">
        <v>-193</v>
      </c>
      <c r="O6" s="88">
        <v>0</v>
      </c>
      <c r="P6" s="88">
        <v>-20</v>
      </c>
      <c r="Q6" s="88">
        <v>0</v>
      </c>
      <c r="R6" s="88">
        <v>0</v>
      </c>
      <c r="S6" s="116">
        <v>0</v>
      </c>
      <c r="U6" s="115">
        <v>56.1</v>
      </c>
      <c r="V6" s="116">
        <v>-213</v>
      </c>
      <c r="W6">
        <v>-193</v>
      </c>
      <c r="X6">
        <v>48.03</v>
      </c>
      <c r="Y6">
        <v>8.07</v>
      </c>
      <c r="Z6">
        <v>-20</v>
      </c>
    </row>
    <row r="7" spans="1:26">
      <c r="G7" t="s">
        <v>49</v>
      </c>
      <c r="H7" s="115">
        <v>0</v>
      </c>
      <c r="I7" s="88">
        <v>73</v>
      </c>
      <c r="J7" s="88">
        <v>0</v>
      </c>
      <c r="K7" s="88">
        <v>0</v>
      </c>
      <c r="L7" s="88">
        <v>8.07</v>
      </c>
      <c r="M7" s="116">
        <v>0</v>
      </c>
      <c r="N7" s="115">
        <v>-195</v>
      </c>
      <c r="O7" s="88">
        <v>0</v>
      </c>
      <c r="P7" s="88">
        <v>-20</v>
      </c>
      <c r="Q7" s="88">
        <v>0</v>
      </c>
      <c r="R7" s="88">
        <v>0</v>
      </c>
      <c r="S7" s="116">
        <v>0</v>
      </c>
      <c r="U7" s="115">
        <v>81.069999999999993</v>
      </c>
      <c r="V7" s="116">
        <v>-215</v>
      </c>
      <c r="W7">
        <v>-195</v>
      </c>
      <c r="X7">
        <v>73</v>
      </c>
      <c r="Y7">
        <v>8.07</v>
      </c>
      <c r="Z7">
        <v>-20</v>
      </c>
    </row>
    <row r="8" spans="1:26">
      <c r="G8" t="s">
        <v>50</v>
      </c>
      <c r="H8" s="115">
        <v>0</v>
      </c>
      <c r="I8" s="88">
        <v>40.340000000000003</v>
      </c>
      <c r="J8" s="88">
        <v>0</v>
      </c>
      <c r="K8" s="88">
        <v>0</v>
      </c>
      <c r="L8" s="88">
        <v>8.07</v>
      </c>
      <c r="M8" s="116">
        <v>0</v>
      </c>
      <c r="N8" s="115">
        <v>-192</v>
      </c>
      <c r="O8" s="88">
        <v>0</v>
      </c>
      <c r="P8" s="88">
        <v>-20</v>
      </c>
      <c r="Q8" s="88">
        <v>0</v>
      </c>
      <c r="R8" s="88">
        <v>0</v>
      </c>
      <c r="S8" s="116">
        <v>0</v>
      </c>
      <c r="U8" s="115">
        <v>48.41</v>
      </c>
      <c r="V8" s="116">
        <v>-212</v>
      </c>
      <c r="W8">
        <v>-192</v>
      </c>
      <c r="X8">
        <v>40.340000000000003</v>
      </c>
      <c r="Y8">
        <v>8.07</v>
      </c>
      <c r="Z8">
        <v>-20</v>
      </c>
    </row>
    <row r="9" spans="1:26">
      <c r="G9" t="s">
        <v>51</v>
      </c>
      <c r="H9" s="115">
        <v>0</v>
      </c>
      <c r="I9" s="88">
        <v>26.9</v>
      </c>
      <c r="J9" s="88">
        <v>0</v>
      </c>
      <c r="K9" s="88">
        <v>0</v>
      </c>
      <c r="L9" s="88">
        <v>8.07</v>
      </c>
      <c r="M9" s="116">
        <v>0</v>
      </c>
      <c r="N9" s="115">
        <v>-188</v>
      </c>
      <c r="O9" s="88">
        <v>0</v>
      </c>
      <c r="P9" s="88">
        <v>-13</v>
      </c>
      <c r="Q9" s="88">
        <v>0</v>
      </c>
      <c r="R9" s="88">
        <v>0</v>
      </c>
      <c r="S9" s="116">
        <v>0</v>
      </c>
      <c r="U9" s="115">
        <v>34.97</v>
      </c>
      <c r="V9" s="116">
        <v>-201</v>
      </c>
      <c r="W9">
        <v>-188</v>
      </c>
      <c r="X9">
        <v>26.9</v>
      </c>
      <c r="Y9">
        <v>8.07</v>
      </c>
      <c r="Z9">
        <v>-13</v>
      </c>
    </row>
    <row r="10" spans="1:26">
      <c r="G10" t="s">
        <v>52</v>
      </c>
      <c r="H10" s="115">
        <v>0</v>
      </c>
      <c r="I10" s="88">
        <v>22.09</v>
      </c>
      <c r="J10" s="88">
        <v>0</v>
      </c>
      <c r="K10" s="88">
        <v>0</v>
      </c>
      <c r="L10" s="88">
        <v>8.07</v>
      </c>
      <c r="M10" s="116">
        <v>0</v>
      </c>
      <c r="N10" s="115">
        <v>-196</v>
      </c>
      <c r="O10" s="88">
        <v>0</v>
      </c>
      <c r="P10" s="88">
        <v>-18</v>
      </c>
      <c r="Q10" s="88">
        <v>0</v>
      </c>
      <c r="R10" s="88">
        <v>0</v>
      </c>
      <c r="S10" s="116">
        <v>0</v>
      </c>
      <c r="U10" s="115">
        <v>30.16</v>
      </c>
      <c r="V10" s="116">
        <v>-214</v>
      </c>
      <c r="W10">
        <v>-196</v>
      </c>
      <c r="X10">
        <v>22.09</v>
      </c>
      <c r="Y10">
        <v>8.07</v>
      </c>
      <c r="Z10">
        <v>-18</v>
      </c>
    </row>
    <row r="11" spans="1:26">
      <c r="G11" t="s">
        <v>53</v>
      </c>
      <c r="H11" s="115">
        <v>0</v>
      </c>
      <c r="I11" s="88">
        <v>42.27</v>
      </c>
      <c r="J11" s="88">
        <v>0</v>
      </c>
      <c r="K11" s="88">
        <v>0</v>
      </c>
      <c r="L11" s="88">
        <v>8.07</v>
      </c>
      <c r="M11" s="116">
        <v>0</v>
      </c>
      <c r="N11" s="115">
        <v>-191</v>
      </c>
      <c r="O11" s="88">
        <v>0</v>
      </c>
      <c r="P11" s="88">
        <v>-17</v>
      </c>
      <c r="Q11" s="88">
        <v>0</v>
      </c>
      <c r="R11" s="88">
        <v>0</v>
      </c>
      <c r="S11" s="116">
        <v>0</v>
      </c>
      <c r="U11" s="115">
        <v>50.34</v>
      </c>
      <c r="V11" s="116">
        <v>-208</v>
      </c>
      <c r="W11">
        <v>-191</v>
      </c>
      <c r="X11">
        <v>42.27</v>
      </c>
      <c r="Y11">
        <v>8.07</v>
      </c>
      <c r="Z11">
        <v>-17</v>
      </c>
    </row>
    <row r="12" spans="1:26">
      <c r="G12" t="s">
        <v>54</v>
      </c>
      <c r="H12" s="115">
        <v>0</v>
      </c>
      <c r="I12" s="88">
        <v>53.79</v>
      </c>
      <c r="J12" s="88">
        <v>0</v>
      </c>
      <c r="K12" s="88">
        <v>0</v>
      </c>
      <c r="L12" s="88">
        <v>8.07</v>
      </c>
      <c r="M12" s="116">
        <v>0</v>
      </c>
      <c r="N12" s="115">
        <v>-150</v>
      </c>
      <c r="O12" s="88">
        <v>0</v>
      </c>
      <c r="P12" s="88">
        <v>-17</v>
      </c>
      <c r="Q12" s="88">
        <v>0</v>
      </c>
      <c r="R12" s="88">
        <v>0</v>
      </c>
      <c r="S12" s="116">
        <v>0</v>
      </c>
      <c r="U12" s="115">
        <v>61.86</v>
      </c>
      <c r="V12" s="116">
        <v>-167</v>
      </c>
      <c r="W12">
        <v>-150</v>
      </c>
      <c r="X12">
        <v>53.79</v>
      </c>
      <c r="Y12">
        <v>8.07</v>
      </c>
      <c r="Z12">
        <v>-17</v>
      </c>
    </row>
    <row r="13" spans="1:26">
      <c r="G13" t="s">
        <v>55</v>
      </c>
      <c r="H13" s="115">
        <v>0</v>
      </c>
      <c r="I13" s="88">
        <v>51.88</v>
      </c>
      <c r="J13" s="88">
        <v>0</v>
      </c>
      <c r="K13" s="88">
        <v>0</v>
      </c>
      <c r="L13" s="88">
        <v>7.68</v>
      </c>
      <c r="M13" s="116">
        <v>0</v>
      </c>
      <c r="N13" s="115">
        <v>-146</v>
      </c>
      <c r="O13" s="88">
        <v>0</v>
      </c>
      <c r="P13" s="88">
        <v>-24</v>
      </c>
      <c r="Q13" s="88">
        <v>0</v>
      </c>
      <c r="R13" s="88">
        <v>0</v>
      </c>
      <c r="S13" s="116">
        <v>0</v>
      </c>
      <c r="U13" s="115">
        <v>59.56</v>
      </c>
      <c r="V13" s="116">
        <v>-170</v>
      </c>
      <c r="W13">
        <v>-146</v>
      </c>
      <c r="X13">
        <v>51.88</v>
      </c>
      <c r="Y13">
        <v>7.68</v>
      </c>
      <c r="Z13">
        <v>-24</v>
      </c>
    </row>
    <row r="14" spans="1:26">
      <c r="G14" t="s">
        <v>56</v>
      </c>
      <c r="H14" s="115">
        <v>0</v>
      </c>
      <c r="I14" s="88">
        <v>45.15</v>
      </c>
      <c r="J14" s="88">
        <v>0</v>
      </c>
      <c r="K14" s="88">
        <v>0</v>
      </c>
      <c r="L14" s="88">
        <v>7.68</v>
      </c>
      <c r="M14" s="116">
        <v>0</v>
      </c>
      <c r="N14" s="115">
        <v>-129</v>
      </c>
      <c r="O14" s="88">
        <v>0</v>
      </c>
      <c r="P14" s="88">
        <v>-23</v>
      </c>
      <c r="Q14" s="88">
        <v>0</v>
      </c>
      <c r="R14" s="88">
        <v>0</v>
      </c>
      <c r="S14" s="116">
        <v>0</v>
      </c>
      <c r="U14" s="115">
        <v>52.83</v>
      </c>
      <c r="V14" s="116">
        <v>-152</v>
      </c>
      <c r="W14">
        <v>-129</v>
      </c>
      <c r="X14">
        <v>45.15</v>
      </c>
      <c r="Y14">
        <v>7.68</v>
      </c>
      <c r="Z14">
        <v>-23</v>
      </c>
    </row>
    <row r="15" spans="1:26">
      <c r="G15" t="s">
        <v>57</v>
      </c>
      <c r="H15" s="115">
        <v>0</v>
      </c>
      <c r="I15" s="88">
        <v>49.96</v>
      </c>
      <c r="J15" s="88">
        <v>0</v>
      </c>
      <c r="K15" s="88">
        <v>0</v>
      </c>
      <c r="L15" s="88">
        <v>7.68</v>
      </c>
      <c r="M15" s="116">
        <v>0</v>
      </c>
      <c r="N15" s="115">
        <v>-127</v>
      </c>
      <c r="O15" s="88">
        <v>0</v>
      </c>
      <c r="P15" s="88">
        <v>-16</v>
      </c>
      <c r="Q15" s="88">
        <v>0</v>
      </c>
      <c r="R15" s="88">
        <v>0</v>
      </c>
      <c r="S15" s="116">
        <v>0</v>
      </c>
      <c r="U15" s="115">
        <v>57.64</v>
      </c>
      <c r="V15" s="116">
        <v>-143</v>
      </c>
      <c r="W15">
        <v>-127</v>
      </c>
      <c r="X15">
        <v>49.96</v>
      </c>
      <c r="Y15">
        <v>7.68</v>
      </c>
      <c r="Z15">
        <v>-16</v>
      </c>
    </row>
    <row r="16" spans="1:26">
      <c r="G16" t="s">
        <v>58</v>
      </c>
      <c r="H16" s="115">
        <v>0</v>
      </c>
      <c r="I16" s="88">
        <v>25.94</v>
      </c>
      <c r="J16" s="88">
        <v>0</v>
      </c>
      <c r="K16" s="88">
        <v>0</v>
      </c>
      <c r="L16" s="88">
        <v>7.68</v>
      </c>
      <c r="M16" s="116">
        <v>0</v>
      </c>
      <c r="N16" s="115">
        <v>-163</v>
      </c>
      <c r="O16" s="88">
        <v>0</v>
      </c>
      <c r="P16" s="88">
        <v>-15</v>
      </c>
      <c r="Q16" s="88">
        <v>0</v>
      </c>
      <c r="R16" s="88">
        <v>0</v>
      </c>
      <c r="S16" s="116">
        <v>0</v>
      </c>
      <c r="U16" s="115">
        <v>33.619999999999997</v>
      </c>
      <c r="V16" s="116">
        <v>-178</v>
      </c>
      <c r="W16">
        <v>-163</v>
      </c>
      <c r="X16">
        <v>25.94</v>
      </c>
      <c r="Y16">
        <v>7.68</v>
      </c>
      <c r="Z16">
        <v>-15</v>
      </c>
    </row>
    <row r="17" spans="7:26">
      <c r="G17" t="s">
        <v>59</v>
      </c>
      <c r="H17" s="115">
        <v>0</v>
      </c>
      <c r="I17" s="88">
        <v>33.630000000000003</v>
      </c>
      <c r="J17" s="88">
        <v>0</v>
      </c>
      <c r="K17" s="88">
        <v>0</v>
      </c>
      <c r="L17" s="88">
        <v>7.68</v>
      </c>
      <c r="M17" s="116">
        <v>0</v>
      </c>
      <c r="N17" s="115">
        <v>-166</v>
      </c>
      <c r="O17" s="88">
        <v>0</v>
      </c>
      <c r="P17" s="88">
        <v>-21</v>
      </c>
      <c r="Q17" s="88">
        <v>0</v>
      </c>
      <c r="R17" s="88">
        <v>0</v>
      </c>
      <c r="S17" s="116">
        <v>0</v>
      </c>
      <c r="U17" s="115">
        <v>41.31</v>
      </c>
      <c r="V17" s="116">
        <v>-187</v>
      </c>
      <c r="W17">
        <v>-166</v>
      </c>
      <c r="X17">
        <v>33.630000000000003</v>
      </c>
      <c r="Y17">
        <v>7.68</v>
      </c>
      <c r="Z17">
        <v>-21</v>
      </c>
    </row>
    <row r="18" spans="7:26">
      <c r="G18" t="s">
        <v>60</v>
      </c>
      <c r="H18" s="115">
        <v>0</v>
      </c>
      <c r="I18" s="88">
        <v>27.86</v>
      </c>
      <c r="J18" s="88">
        <v>0</v>
      </c>
      <c r="K18" s="88">
        <v>0</v>
      </c>
      <c r="L18" s="88">
        <v>8.07</v>
      </c>
      <c r="M18" s="116">
        <v>0</v>
      </c>
      <c r="N18" s="115">
        <v>-158</v>
      </c>
      <c r="O18" s="88">
        <v>0</v>
      </c>
      <c r="P18" s="88">
        <v>-27</v>
      </c>
      <c r="Q18" s="88">
        <v>0</v>
      </c>
      <c r="R18" s="88">
        <v>0</v>
      </c>
      <c r="S18" s="116">
        <v>0</v>
      </c>
      <c r="U18" s="115">
        <v>35.93</v>
      </c>
      <c r="V18" s="116">
        <v>-185</v>
      </c>
      <c r="W18">
        <v>-158</v>
      </c>
      <c r="X18">
        <v>27.86</v>
      </c>
      <c r="Y18">
        <v>8.07</v>
      </c>
      <c r="Z18">
        <v>-27</v>
      </c>
    </row>
    <row r="19" spans="7:26">
      <c r="G19" t="s">
        <v>61</v>
      </c>
      <c r="H19" s="115">
        <v>0</v>
      </c>
      <c r="I19" s="88">
        <v>19.21</v>
      </c>
      <c r="J19" s="88">
        <v>0</v>
      </c>
      <c r="K19" s="88">
        <v>0</v>
      </c>
      <c r="L19" s="88">
        <v>8.07</v>
      </c>
      <c r="M19" s="116">
        <v>0</v>
      </c>
      <c r="N19" s="115">
        <v>-202</v>
      </c>
      <c r="O19" s="88">
        <v>0</v>
      </c>
      <c r="P19" s="88">
        <v>-27</v>
      </c>
      <c r="Q19" s="88">
        <v>0</v>
      </c>
      <c r="R19" s="88">
        <v>0</v>
      </c>
      <c r="S19" s="116">
        <v>0</v>
      </c>
      <c r="U19" s="115">
        <v>27.28</v>
      </c>
      <c r="V19" s="116">
        <v>-229</v>
      </c>
      <c r="W19">
        <v>-202</v>
      </c>
      <c r="X19">
        <v>19.21</v>
      </c>
      <c r="Y19">
        <v>8.07</v>
      </c>
      <c r="Z19">
        <v>-27</v>
      </c>
    </row>
    <row r="20" spans="7:26">
      <c r="G20" t="s">
        <v>62</v>
      </c>
      <c r="H20" s="115">
        <v>0</v>
      </c>
      <c r="I20" s="88">
        <v>18.25</v>
      </c>
      <c r="J20" s="88">
        <v>0</v>
      </c>
      <c r="K20" s="88">
        <v>0</v>
      </c>
      <c r="L20" s="88">
        <v>8.65</v>
      </c>
      <c r="M20" s="116">
        <v>0</v>
      </c>
      <c r="N20" s="115">
        <v>-222</v>
      </c>
      <c r="O20" s="88">
        <v>0</v>
      </c>
      <c r="P20" s="88">
        <v>-15</v>
      </c>
      <c r="Q20" s="88">
        <v>0</v>
      </c>
      <c r="R20" s="88">
        <v>0</v>
      </c>
      <c r="S20" s="116">
        <v>0</v>
      </c>
      <c r="U20" s="115">
        <v>26.9</v>
      </c>
      <c r="V20" s="116">
        <v>-237</v>
      </c>
      <c r="W20">
        <v>-222</v>
      </c>
      <c r="X20">
        <v>18.25</v>
      </c>
      <c r="Y20">
        <v>8.65</v>
      </c>
      <c r="Z20">
        <v>-15</v>
      </c>
    </row>
    <row r="21" spans="7:26">
      <c r="G21" t="s">
        <v>63</v>
      </c>
      <c r="H21" s="115">
        <v>0</v>
      </c>
      <c r="I21" s="88">
        <v>18.25</v>
      </c>
      <c r="J21" s="88">
        <v>0</v>
      </c>
      <c r="K21" s="88">
        <v>0</v>
      </c>
      <c r="L21" s="88">
        <v>8.84</v>
      </c>
      <c r="M21" s="116">
        <v>0</v>
      </c>
      <c r="N21" s="115">
        <v>-225</v>
      </c>
      <c r="O21" s="88">
        <v>0</v>
      </c>
      <c r="P21" s="88">
        <v>-20</v>
      </c>
      <c r="Q21" s="88">
        <v>0</v>
      </c>
      <c r="R21" s="88">
        <v>0</v>
      </c>
      <c r="S21" s="116">
        <v>0</v>
      </c>
      <c r="U21" s="115">
        <v>27.09</v>
      </c>
      <c r="V21" s="116">
        <v>-245</v>
      </c>
      <c r="W21">
        <v>-225</v>
      </c>
      <c r="X21">
        <v>18.25</v>
      </c>
      <c r="Y21">
        <v>8.84</v>
      </c>
      <c r="Z21">
        <v>-20</v>
      </c>
    </row>
    <row r="22" spans="7:26">
      <c r="G22" t="s">
        <v>64</v>
      </c>
      <c r="H22" s="115">
        <v>0</v>
      </c>
      <c r="I22" s="88">
        <v>22.09</v>
      </c>
      <c r="J22" s="88">
        <v>0</v>
      </c>
      <c r="K22" s="88">
        <v>0</v>
      </c>
      <c r="L22" s="88">
        <v>9.0299999999999994</v>
      </c>
      <c r="M22" s="116">
        <v>0</v>
      </c>
      <c r="N22" s="115">
        <v>-217</v>
      </c>
      <c r="O22" s="88">
        <v>0</v>
      </c>
      <c r="P22" s="88">
        <v>-21</v>
      </c>
      <c r="Q22" s="88">
        <v>0</v>
      </c>
      <c r="R22" s="88">
        <v>0</v>
      </c>
      <c r="S22" s="116">
        <v>0</v>
      </c>
      <c r="U22" s="115">
        <v>31.12</v>
      </c>
      <c r="V22" s="116">
        <v>-238</v>
      </c>
      <c r="W22">
        <v>-217</v>
      </c>
      <c r="X22">
        <v>22.09</v>
      </c>
      <c r="Y22">
        <v>9.0299999999999994</v>
      </c>
      <c r="Z22">
        <v>-21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9.61</v>
      </c>
      <c r="M23" s="116">
        <v>0</v>
      </c>
      <c r="N23" s="115">
        <v>-165</v>
      </c>
      <c r="O23" s="88">
        <v>-35</v>
      </c>
      <c r="P23" s="88">
        <v>0</v>
      </c>
      <c r="Q23" s="88">
        <v>0</v>
      </c>
      <c r="R23" s="88">
        <v>0</v>
      </c>
      <c r="S23" s="116">
        <v>0</v>
      </c>
      <c r="U23" s="115">
        <v>9.61</v>
      </c>
      <c r="V23" s="116">
        <v>-200</v>
      </c>
      <c r="W23">
        <v>-165</v>
      </c>
      <c r="X23">
        <v>-35</v>
      </c>
      <c r="Y23">
        <v>9.61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9.8000000000000007</v>
      </c>
      <c r="M24" s="116">
        <v>0</v>
      </c>
      <c r="N24" s="115">
        <v>-112</v>
      </c>
      <c r="O24" s="88">
        <v>-18</v>
      </c>
      <c r="P24" s="88">
        <v>0</v>
      </c>
      <c r="Q24" s="88">
        <v>0</v>
      </c>
      <c r="R24" s="88">
        <v>0</v>
      </c>
      <c r="S24" s="116">
        <v>0</v>
      </c>
      <c r="U24" s="115">
        <v>9.8000000000000007</v>
      </c>
      <c r="V24" s="116">
        <v>-130</v>
      </c>
      <c r="W24">
        <v>-112</v>
      </c>
      <c r="X24">
        <v>-18</v>
      </c>
      <c r="Y24">
        <v>9.8000000000000007</v>
      </c>
      <c r="Z24">
        <v>0</v>
      </c>
    </row>
    <row r="25" spans="7:26">
      <c r="G25" t="s">
        <v>67</v>
      </c>
      <c r="H25" s="115">
        <v>0</v>
      </c>
      <c r="I25" s="88">
        <v>28.82</v>
      </c>
      <c r="J25" s="88">
        <v>0</v>
      </c>
      <c r="K25" s="88">
        <v>0</v>
      </c>
      <c r="L25" s="88">
        <v>10.18</v>
      </c>
      <c r="M25" s="116">
        <v>0</v>
      </c>
      <c r="N25" s="115">
        <v>-95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39</v>
      </c>
      <c r="V25" s="116">
        <v>-95</v>
      </c>
      <c r="W25">
        <v>-95</v>
      </c>
      <c r="X25">
        <v>28.82</v>
      </c>
      <c r="Y25">
        <v>10.18</v>
      </c>
      <c r="Z25">
        <v>0</v>
      </c>
    </row>
    <row r="26" spans="7:26">
      <c r="G26" t="s">
        <v>68</v>
      </c>
      <c r="H26" s="115">
        <v>0</v>
      </c>
      <c r="I26" s="88">
        <v>62.44</v>
      </c>
      <c r="J26" s="88">
        <v>0</v>
      </c>
      <c r="K26" s="88">
        <v>0</v>
      </c>
      <c r="L26" s="88">
        <v>10.57</v>
      </c>
      <c r="M26" s="116">
        <v>0</v>
      </c>
      <c r="N26" s="115">
        <v>-95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73.010000000000005</v>
      </c>
      <c r="V26" s="116">
        <v>-95</v>
      </c>
      <c r="W26">
        <v>-95</v>
      </c>
      <c r="X26">
        <v>62.44</v>
      </c>
      <c r="Y26">
        <v>10.57</v>
      </c>
      <c r="Z26">
        <v>0</v>
      </c>
    </row>
    <row r="27" spans="7:26">
      <c r="G27" t="s">
        <v>69</v>
      </c>
      <c r="H27" s="115">
        <v>0</v>
      </c>
      <c r="I27" s="88">
        <v>12.49</v>
      </c>
      <c r="J27" s="88">
        <v>0</v>
      </c>
      <c r="K27" s="88">
        <v>0</v>
      </c>
      <c r="L27" s="88">
        <v>11.14</v>
      </c>
      <c r="M27" s="116">
        <v>0</v>
      </c>
      <c r="N27" s="115">
        <v>-105</v>
      </c>
      <c r="O27" s="88">
        <v>0</v>
      </c>
      <c r="P27" s="88">
        <v>-36</v>
      </c>
      <c r="Q27" s="88">
        <v>0</v>
      </c>
      <c r="R27" s="88">
        <v>0</v>
      </c>
      <c r="S27" s="116">
        <v>0</v>
      </c>
      <c r="U27" s="115">
        <v>23.63</v>
      </c>
      <c r="V27" s="116">
        <v>-141</v>
      </c>
      <c r="W27">
        <v>-105</v>
      </c>
      <c r="X27">
        <v>12.49</v>
      </c>
      <c r="Y27">
        <v>11.14</v>
      </c>
      <c r="Z27">
        <v>-36</v>
      </c>
    </row>
    <row r="28" spans="7:26">
      <c r="G28" t="s">
        <v>70</v>
      </c>
      <c r="H28" s="115">
        <v>0</v>
      </c>
      <c r="I28" s="88">
        <v>8.65</v>
      </c>
      <c r="J28" s="88">
        <v>0</v>
      </c>
      <c r="K28" s="88">
        <v>0</v>
      </c>
      <c r="L28" s="88">
        <v>12.68</v>
      </c>
      <c r="M28" s="116">
        <v>0</v>
      </c>
      <c r="N28" s="115">
        <v>-99</v>
      </c>
      <c r="O28" s="88">
        <v>0</v>
      </c>
      <c r="P28" s="88">
        <v>-46</v>
      </c>
      <c r="Q28" s="88">
        <v>0</v>
      </c>
      <c r="R28" s="88">
        <v>0</v>
      </c>
      <c r="S28" s="116">
        <v>0</v>
      </c>
      <c r="U28" s="115">
        <v>21.33</v>
      </c>
      <c r="V28" s="116">
        <v>-145</v>
      </c>
      <c r="W28">
        <v>-99</v>
      </c>
      <c r="X28">
        <v>8.65</v>
      </c>
      <c r="Y28">
        <v>12.68</v>
      </c>
      <c r="Z28">
        <v>-46</v>
      </c>
    </row>
    <row r="29" spans="7:26">
      <c r="G29" t="s">
        <v>71</v>
      </c>
      <c r="H29" s="115">
        <v>0</v>
      </c>
      <c r="I29" s="88">
        <v>4.8</v>
      </c>
      <c r="J29" s="88">
        <v>0</v>
      </c>
      <c r="K29" s="88">
        <v>0</v>
      </c>
      <c r="L29" s="88">
        <v>13.45</v>
      </c>
      <c r="M29" s="116">
        <v>0</v>
      </c>
      <c r="N29" s="115">
        <v>-100</v>
      </c>
      <c r="O29" s="88">
        <v>0</v>
      </c>
      <c r="P29" s="88">
        <v>-38</v>
      </c>
      <c r="Q29" s="88">
        <v>0</v>
      </c>
      <c r="R29" s="88">
        <v>0</v>
      </c>
      <c r="S29" s="116">
        <v>0</v>
      </c>
      <c r="U29" s="115">
        <v>18.25</v>
      </c>
      <c r="V29" s="116">
        <v>-138</v>
      </c>
      <c r="W29">
        <v>-100</v>
      </c>
      <c r="X29">
        <v>4.8</v>
      </c>
      <c r="Y29">
        <v>13.45</v>
      </c>
      <c r="Z29">
        <v>-38</v>
      </c>
    </row>
    <row r="30" spans="7:26">
      <c r="G30" t="s">
        <v>72</v>
      </c>
      <c r="H30" s="115">
        <v>0</v>
      </c>
      <c r="I30" s="88">
        <v>2.88</v>
      </c>
      <c r="J30" s="88">
        <v>0</v>
      </c>
      <c r="K30" s="88">
        <v>0</v>
      </c>
      <c r="L30" s="88">
        <v>14.12</v>
      </c>
      <c r="M30" s="116">
        <v>0</v>
      </c>
      <c r="N30" s="115">
        <v>-137</v>
      </c>
      <c r="O30" s="88">
        <v>0</v>
      </c>
      <c r="P30" s="88">
        <v>-31</v>
      </c>
      <c r="Q30" s="88">
        <v>0</v>
      </c>
      <c r="R30" s="88">
        <v>0</v>
      </c>
      <c r="S30" s="116">
        <v>0</v>
      </c>
      <c r="U30" s="115">
        <v>17</v>
      </c>
      <c r="V30" s="116">
        <v>-168</v>
      </c>
      <c r="W30">
        <v>-137</v>
      </c>
      <c r="X30">
        <v>2.88</v>
      </c>
      <c r="Y30">
        <v>14.12</v>
      </c>
      <c r="Z30">
        <v>-31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14.7</v>
      </c>
      <c r="M31" s="116">
        <v>0</v>
      </c>
      <c r="N31" s="115">
        <v>-147</v>
      </c>
      <c r="O31" s="88">
        <v>0</v>
      </c>
      <c r="P31" s="88">
        <v>-26</v>
      </c>
      <c r="Q31" s="88">
        <v>0</v>
      </c>
      <c r="R31" s="88">
        <v>0</v>
      </c>
      <c r="S31" s="116">
        <v>0</v>
      </c>
      <c r="U31" s="115">
        <v>14.7</v>
      </c>
      <c r="V31" s="116">
        <v>-173</v>
      </c>
      <c r="W31">
        <v>-147</v>
      </c>
      <c r="X31">
        <v>0</v>
      </c>
      <c r="Y31">
        <v>14.7</v>
      </c>
      <c r="Z31">
        <v>-26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14.7</v>
      </c>
      <c r="M32" s="116">
        <v>0</v>
      </c>
      <c r="N32" s="115">
        <v>-134</v>
      </c>
      <c r="O32" s="88">
        <v>-22</v>
      </c>
      <c r="P32" s="88">
        <v>-17</v>
      </c>
      <c r="Q32" s="88">
        <v>0</v>
      </c>
      <c r="R32" s="88">
        <v>0</v>
      </c>
      <c r="S32" s="116">
        <v>0</v>
      </c>
      <c r="U32" s="115">
        <v>14.7</v>
      </c>
      <c r="V32" s="116">
        <v>-173</v>
      </c>
      <c r="W32">
        <v>-134</v>
      </c>
      <c r="X32">
        <v>-22</v>
      </c>
      <c r="Y32">
        <v>14.7</v>
      </c>
      <c r="Z32">
        <v>-17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15.08</v>
      </c>
      <c r="M33" s="116">
        <v>0</v>
      </c>
      <c r="N33" s="115">
        <v>-95</v>
      </c>
      <c r="O33" s="88">
        <v>-20</v>
      </c>
      <c r="P33" s="88">
        <v>-50</v>
      </c>
      <c r="Q33" s="88">
        <v>0</v>
      </c>
      <c r="R33" s="88">
        <v>0</v>
      </c>
      <c r="S33" s="116">
        <v>0</v>
      </c>
      <c r="U33" s="115">
        <v>15.08</v>
      </c>
      <c r="V33" s="116">
        <v>-165</v>
      </c>
      <c r="W33">
        <v>-95</v>
      </c>
      <c r="X33">
        <v>-20</v>
      </c>
      <c r="Y33">
        <v>15.08</v>
      </c>
      <c r="Z33">
        <v>-50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14.89</v>
      </c>
      <c r="M34" s="116">
        <v>0</v>
      </c>
      <c r="N34" s="115">
        <v>-94</v>
      </c>
      <c r="O34" s="88">
        <v>-30</v>
      </c>
      <c r="P34" s="88">
        <v>-55</v>
      </c>
      <c r="Q34" s="88">
        <v>0</v>
      </c>
      <c r="R34" s="88">
        <v>0</v>
      </c>
      <c r="S34" s="116">
        <v>0</v>
      </c>
      <c r="U34" s="115">
        <v>14.89</v>
      </c>
      <c r="V34" s="116">
        <v>-179</v>
      </c>
      <c r="W34">
        <v>-94</v>
      </c>
      <c r="X34">
        <v>-30</v>
      </c>
      <c r="Y34">
        <v>14.89</v>
      </c>
      <c r="Z34">
        <v>-55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14.51</v>
      </c>
      <c r="M35" s="116">
        <v>0</v>
      </c>
      <c r="N35" s="115">
        <v>-188</v>
      </c>
      <c r="O35" s="88">
        <v>0</v>
      </c>
      <c r="P35" s="88">
        <v>-78</v>
      </c>
      <c r="Q35" s="88">
        <v>0</v>
      </c>
      <c r="R35" s="88">
        <v>0</v>
      </c>
      <c r="S35" s="116">
        <v>0</v>
      </c>
      <c r="U35" s="115">
        <v>14.51</v>
      </c>
      <c r="V35" s="116">
        <v>-266</v>
      </c>
      <c r="W35">
        <v>-188</v>
      </c>
      <c r="X35">
        <v>0</v>
      </c>
      <c r="Y35">
        <v>14.51</v>
      </c>
      <c r="Z35">
        <v>-78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14.02</v>
      </c>
      <c r="M36" s="116">
        <v>0</v>
      </c>
      <c r="N36" s="115">
        <v>-182</v>
      </c>
      <c r="O36" s="88">
        <v>0</v>
      </c>
      <c r="P36" s="88">
        <v>-72</v>
      </c>
      <c r="Q36" s="88">
        <v>0</v>
      </c>
      <c r="R36" s="88">
        <v>0</v>
      </c>
      <c r="S36" s="116">
        <v>0</v>
      </c>
      <c r="U36" s="115">
        <v>14.02</v>
      </c>
      <c r="V36" s="116">
        <v>-254</v>
      </c>
      <c r="W36">
        <v>-182</v>
      </c>
      <c r="X36">
        <v>0</v>
      </c>
      <c r="Y36">
        <v>14.02</v>
      </c>
      <c r="Z36">
        <v>-72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13.26</v>
      </c>
      <c r="M37" s="116">
        <v>0</v>
      </c>
      <c r="N37" s="115">
        <v>-210</v>
      </c>
      <c r="O37" s="88">
        <v>0</v>
      </c>
      <c r="P37" s="88">
        <v>-71</v>
      </c>
      <c r="Q37" s="88">
        <v>0</v>
      </c>
      <c r="R37" s="88">
        <v>0</v>
      </c>
      <c r="S37" s="116">
        <v>0</v>
      </c>
      <c r="U37" s="115">
        <v>13.26</v>
      </c>
      <c r="V37" s="116">
        <v>-281</v>
      </c>
      <c r="W37">
        <v>-210</v>
      </c>
      <c r="X37">
        <v>0</v>
      </c>
      <c r="Y37">
        <v>13.26</v>
      </c>
      <c r="Z37">
        <v>-71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12.68</v>
      </c>
      <c r="M38" s="116">
        <v>0</v>
      </c>
      <c r="N38" s="115">
        <v>-231</v>
      </c>
      <c r="O38" s="88">
        <v>0</v>
      </c>
      <c r="P38" s="88">
        <v>-77</v>
      </c>
      <c r="Q38" s="88">
        <v>0</v>
      </c>
      <c r="R38" s="88">
        <v>0</v>
      </c>
      <c r="S38" s="116">
        <v>0</v>
      </c>
      <c r="U38" s="115">
        <v>12.68</v>
      </c>
      <c r="V38" s="116">
        <v>-308</v>
      </c>
      <c r="W38">
        <v>-231</v>
      </c>
      <c r="X38">
        <v>0</v>
      </c>
      <c r="Y38">
        <v>12.68</v>
      </c>
      <c r="Z38">
        <v>-77</v>
      </c>
    </row>
    <row r="39" spans="7:26">
      <c r="G39" t="s">
        <v>81</v>
      </c>
      <c r="H39" s="115">
        <v>0</v>
      </c>
      <c r="I39" s="88">
        <v>67.239999999999995</v>
      </c>
      <c r="J39" s="88">
        <v>0</v>
      </c>
      <c r="K39" s="88">
        <v>0</v>
      </c>
      <c r="L39" s="88">
        <v>11.72</v>
      </c>
      <c r="M39" s="116">
        <v>0</v>
      </c>
      <c r="N39" s="115">
        <v>-186</v>
      </c>
      <c r="O39" s="88">
        <v>0</v>
      </c>
      <c r="P39" s="88">
        <v>-44</v>
      </c>
      <c r="Q39" s="88">
        <v>0</v>
      </c>
      <c r="R39" s="88">
        <v>0</v>
      </c>
      <c r="S39" s="116">
        <v>0</v>
      </c>
      <c r="U39" s="115">
        <v>78.959999999999994</v>
      </c>
      <c r="V39" s="116">
        <v>-230</v>
      </c>
      <c r="W39">
        <v>-186</v>
      </c>
      <c r="X39">
        <v>67.239999999999995</v>
      </c>
      <c r="Y39">
        <v>11.72</v>
      </c>
      <c r="Z39">
        <v>-44</v>
      </c>
    </row>
    <row r="40" spans="7:26">
      <c r="G40" t="s">
        <v>82</v>
      </c>
      <c r="H40" s="115">
        <v>0</v>
      </c>
      <c r="I40" s="88">
        <v>56.67</v>
      </c>
      <c r="J40" s="88">
        <v>0</v>
      </c>
      <c r="K40" s="88">
        <v>0</v>
      </c>
      <c r="L40" s="88">
        <v>10.76</v>
      </c>
      <c r="M40" s="116">
        <v>0</v>
      </c>
      <c r="N40" s="115">
        <v>-189</v>
      </c>
      <c r="O40" s="88">
        <v>0</v>
      </c>
      <c r="P40" s="88">
        <v>-27</v>
      </c>
      <c r="Q40" s="88">
        <v>0</v>
      </c>
      <c r="R40" s="88">
        <v>0</v>
      </c>
      <c r="S40" s="116">
        <v>0</v>
      </c>
      <c r="U40" s="115">
        <v>67.430000000000007</v>
      </c>
      <c r="V40" s="116">
        <v>-216</v>
      </c>
      <c r="W40">
        <v>-189</v>
      </c>
      <c r="X40">
        <v>56.67</v>
      </c>
      <c r="Y40">
        <v>10.76</v>
      </c>
      <c r="Z40">
        <v>-27</v>
      </c>
    </row>
    <row r="41" spans="7:26">
      <c r="G41" t="s">
        <v>83</v>
      </c>
      <c r="H41" s="115">
        <v>0</v>
      </c>
      <c r="I41" s="88">
        <v>42.27</v>
      </c>
      <c r="J41" s="88">
        <v>48.02</v>
      </c>
      <c r="K41" s="88">
        <v>0</v>
      </c>
      <c r="L41" s="88">
        <v>9.61</v>
      </c>
      <c r="M41" s="116">
        <v>0</v>
      </c>
      <c r="N41" s="115">
        <v>-227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99.9</v>
      </c>
      <c r="V41" s="116">
        <v>-227</v>
      </c>
      <c r="W41">
        <v>-227</v>
      </c>
      <c r="X41">
        <v>42.27</v>
      </c>
      <c r="Y41">
        <v>9.61</v>
      </c>
      <c r="Z41">
        <v>48.02</v>
      </c>
    </row>
    <row r="42" spans="7:26">
      <c r="G42" t="s">
        <v>84</v>
      </c>
      <c r="H42" s="115">
        <v>0</v>
      </c>
      <c r="I42" s="88">
        <v>43.23</v>
      </c>
      <c r="J42" s="88">
        <v>48.03</v>
      </c>
      <c r="K42" s="88">
        <v>0</v>
      </c>
      <c r="L42" s="88">
        <v>8.93</v>
      </c>
      <c r="M42" s="116">
        <v>0</v>
      </c>
      <c r="N42" s="115">
        <v>-224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100.19</v>
      </c>
      <c r="V42" s="116">
        <v>-224</v>
      </c>
      <c r="W42">
        <v>-224</v>
      </c>
      <c r="X42">
        <v>43.23</v>
      </c>
      <c r="Y42">
        <v>8.93</v>
      </c>
      <c r="Z42">
        <v>48.03</v>
      </c>
    </row>
    <row r="43" spans="7:26">
      <c r="G43" t="s">
        <v>85</v>
      </c>
      <c r="H43" s="115">
        <v>0</v>
      </c>
      <c r="I43" s="88">
        <v>79.739999999999995</v>
      </c>
      <c r="J43" s="88">
        <v>67.239999999999995</v>
      </c>
      <c r="K43" s="88">
        <v>0</v>
      </c>
      <c r="L43" s="88">
        <v>8.4499999999999993</v>
      </c>
      <c r="M43" s="116">
        <v>0</v>
      </c>
      <c r="N43" s="115">
        <v>-176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155.43</v>
      </c>
      <c r="V43" s="116">
        <v>-176</v>
      </c>
      <c r="W43">
        <v>-176</v>
      </c>
      <c r="X43">
        <v>79.739999999999995</v>
      </c>
      <c r="Y43">
        <v>8.4499999999999993</v>
      </c>
      <c r="Z43">
        <v>67.239999999999995</v>
      </c>
    </row>
    <row r="44" spans="7:26">
      <c r="G44" t="s">
        <v>86</v>
      </c>
      <c r="H44" s="115">
        <v>0</v>
      </c>
      <c r="I44" s="88">
        <v>52.83</v>
      </c>
      <c r="J44" s="88">
        <v>67.239999999999995</v>
      </c>
      <c r="K44" s="88">
        <v>0</v>
      </c>
      <c r="L44" s="88">
        <v>7.88</v>
      </c>
      <c r="M44" s="116">
        <v>0</v>
      </c>
      <c r="N44" s="115">
        <v>-155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127.95</v>
      </c>
      <c r="V44" s="116">
        <v>-155</v>
      </c>
      <c r="W44">
        <v>-155</v>
      </c>
      <c r="X44">
        <v>52.83</v>
      </c>
      <c r="Y44">
        <v>7.88</v>
      </c>
      <c r="Z44">
        <v>67.239999999999995</v>
      </c>
    </row>
    <row r="45" spans="7:26">
      <c r="G45" t="s">
        <v>87</v>
      </c>
      <c r="H45" s="115">
        <v>0</v>
      </c>
      <c r="I45" s="88">
        <v>59.56</v>
      </c>
      <c r="J45" s="88">
        <v>96.05</v>
      </c>
      <c r="K45" s="88">
        <v>0</v>
      </c>
      <c r="L45" s="88">
        <v>7.88</v>
      </c>
      <c r="M45" s="116">
        <v>0</v>
      </c>
      <c r="N45" s="115">
        <v>-60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163.49</v>
      </c>
      <c r="V45" s="116">
        <v>-60</v>
      </c>
      <c r="W45">
        <v>-60</v>
      </c>
      <c r="X45">
        <v>59.56</v>
      </c>
      <c r="Y45">
        <v>7.88</v>
      </c>
      <c r="Z45">
        <v>96.05</v>
      </c>
    </row>
    <row r="46" spans="7:26">
      <c r="G46" t="s">
        <v>88</v>
      </c>
      <c r="H46" s="115">
        <v>0</v>
      </c>
      <c r="I46" s="88">
        <v>48.99</v>
      </c>
      <c r="J46" s="88">
        <v>91.25</v>
      </c>
      <c r="K46" s="88">
        <v>0</v>
      </c>
      <c r="L46" s="88">
        <v>6.92</v>
      </c>
      <c r="M46" s="116">
        <v>0</v>
      </c>
      <c r="N46" s="115">
        <v>-100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147.16</v>
      </c>
      <c r="V46" s="116">
        <v>-100</v>
      </c>
      <c r="W46">
        <v>-100</v>
      </c>
      <c r="X46">
        <v>48.99</v>
      </c>
      <c r="Y46">
        <v>6.92</v>
      </c>
      <c r="Z46">
        <v>91.25</v>
      </c>
    </row>
    <row r="47" spans="7:26">
      <c r="G47" t="s">
        <v>89</v>
      </c>
      <c r="H47" s="115">
        <v>0</v>
      </c>
      <c r="I47" s="88">
        <v>84.53</v>
      </c>
      <c r="J47" s="88">
        <v>67.239999999999995</v>
      </c>
      <c r="K47" s="88">
        <v>0</v>
      </c>
      <c r="L47" s="88">
        <v>5.48</v>
      </c>
      <c r="M47" s="116">
        <v>0</v>
      </c>
      <c r="N47" s="115">
        <v>-89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157.25</v>
      </c>
      <c r="V47" s="116">
        <v>-89</v>
      </c>
      <c r="W47">
        <v>-89</v>
      </c>
      <c r="X47">
        <v>84.53</v>
      </c>
      <c r="Y47">
        <v>5.48</v>
      </c>
      <c r="Z47">
        <v>67.239999999999995</v>
      </c>
    </row>
    <row r="48" spans="7:26">
      <c r="G48" t="s">
        <v>90</v>
      </c>
      <c r="H48" s="115">
        <v>0</v>
      </c>
      <c r="I48" s="88">
        <v>87.42</v>
      </c>
      <c r="J48" s="88">
        <v>67.239999999999995</v>
      </c>
      <c r="K48" s="88">
        <v>0</v>
      </c>
      <c r="L48" s="88">
        <v>4.8</v>
      </c>
      <c r="M48" s="116">
        <v>0</v>
      </c>
      <c r="N48" s="115">
        <v>-75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159.46</v>
      </c>
      <c r="V48" s="116">
        <v>-75</v>
      </c>
      <c r="W48">
        <v>-75</v>
      </c>
      <c r="X48">
        <v>87.42</v>
      </c>
      <c r="Y48">
        <v>4.8</v>
      </c>
      <c r="Z48">
        <v>67.239999999999995</v>
      </c>
    </row>
    <row r="49" spans="7:26">
      <c r="G49" t="s">
        <v>91</v>
      </c>
      <c r="H49" s="115">
        <v>0</v>
      </c>
      <c r="I49" s="88">
        <v>91.26</v>
      </c>
      <c r="J49" s="88">
        <v>52.83</v>
      </c>
      <c r="K49" s="88">
        <v>0</v>
      </c>
      <c r="L49" s="88">
        <v>3.55</v>
      </c>
      <c r="M49" s="116">
        <v>0</v>
      </c>
      <c r="N49" s="115">
        <v>-10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147.63999999999999</v>
      </c>
      <c r="V49" s="116">
        <v>-10</v>
      </c>
      <c r="W49">
        <v>-10</v>
      </c>
      <c r="X49">
        <v>91.26</v>
      </c>
      <c r="Y49">
        <v>3.55</v>
      </c>
      <c r="Z49">
        <v>52.83</v>
      </c>
    </row>
    <row r="50" spans="7:26">
      <c r="G50" t="s">
        <v>92</v>
      </c>
      <c r="H50" s="115">
        <v>48.03</v>
      </c>
      <c r="I50" s="88">
        <v>109.51</v>
      </c>
      <c r="J50" s="88">
        <v>50.91</v>
      </c>
      <c r="K50" s="88">
        <v>0</v>
      </c>
      <c r="L50" s="88">
        <v>2.88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211.33</v>
      </c>
      <c r="V50" s="116">
        <v>0</v>
      </c>
      <c r="W50">
        <v>48.03</v>
      </c>
      <c r="X50">
        <v>109.51</v>
      </c>
      <c r="Y50">
        <v>2.88</v>
      </c>
      <c r="Z50">
        <v>50.91</v>
      </c>
    </row>
    <row r="51" spans="7:26">
      <c r="G51" t="s">
        <v>93</v>
      </c>
      <c r="H51" s="115">
        <v>34.58</v>
      </c>
      <c r="I51" s="88">
        <v>132.57</v>
      </c>
      <c r="J51" s="88">
        <v>48.03</v>
      </c>
      <c r="K51" s="88">
        <v>0</v>
      </c>
      <c r="L51" s="88">
        <v>2.4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217.58</v>
      </c>
      <c r="V51" s="116">
        <v>0</v>
      </c>
      <c r="W51">
        <v>34.58</v>
      </c>
      <c r="X51">
        <v>132.57</v>
      </c>
      <c r="Y51">
        <v>2.4</v>
      </c>
      <c r="Z51">
        <v>48.03</v>
      </c>
    </row>
    <row r="52" spans="7:26">
      <c r="G52" t="s">
        <v>94</v>
      </c>
      <c r="H52" s="115">
        <v>34.58</v>
      </c>
      <c r="I52" s="88">
        <v>134.49</v>
      </c>
      <c r="J52" s="88">
        <v>48.03</v>
      </c>
      <c r="K52" s="88">
        <v>0</v>
      </c>
      <c r="L52" s="88">
        <v>1.92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219.02</v>
      </c>
      <c r="V52" s="116">
        <v>0</v>
      </c>
      <c r="W52">
        <v>34.58</v>
      </c>
      <c r="X52">
        <v>134.49</v>
      </c>
      <c r="Y52">
        <v>1.92</v>
      </c>
      <c r="Z52">
        <v>48.03</v>
      </c>
    </row>
    <row r="53" spans="7:26">
      <c r="G53" t="s">
        <v>95</v>
      </c>
      <c r="H53" s="115">
        <v>0</v>
      </c>
      <c r="I53" s="88">
        <v>132.57</v>
      </c>
      <c r="J53" s="88">
        <v>48.03</v>
      </c>
      <c r="K53" s="88">
        <v>0</v>
      </c>
      <c r="L53" s="88">
        <v>1.63</v>
      </c>
      <c r="M53" s="116">
        <v>0</v>
      </c>
      <c r="N53" s="115">
        <v>-20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182.23</v>
      </c>
      <c r="V53" s="116">
        <v>-20</v>
      </c>
      <c r="W53">
        <v>-20</v>
      </c>
      <c r="X53">
        <v>132.57</v>
      </c>
      <c r="Y53">
        <v>1.63</v>
      </c>
      <c r="Z53">
        <v>48.03</v>
      </c>
    </row>
    <row r="54" spans="7:26">
      <c r="G54" t="s">
        <v>96</v>
      </c>
      <c r="H54" s="115">
        <v>0</v>
      </c>
      <c r="I54" s="88">
        <v>122.96</v>
      </c>
      <c r="J54" s="88">
        <v>38.42</v>
      </c>
      <c r="K54" s="88">
        <v>0</v>
      </c>
      <c r="L54" s="88">
        <v>0.96</v>
      </c>
      <c r="M54" s="116">
        <v>0</v>
      </c>
      <c r="N54" s="115">
        <v>-22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162.34</v>
      </c>
      <c r="V54" s="116">
        <v>-22</v>
      </c>
      <c r="W54">
        <v>-22</v>
      </c>
      <c r="X54">
        <v>122.96</v>
      </c>
      <c r="Y54">
        <v>0.96</v>
      </c>
      <c r="Z54">
        <v>38.42</v>
      </c>
    </row>
    <row r="55" spans="7:26">
      <c r="G55" t="s">
        <v>97</v>
      </c>
      <c r="H55" s="115">
        <v>0</v>
      </c>
      <c r="I55" s="88">
        <v>96.06</v>
      </c>
      <c r="J55" s="88">
        <v>0</v>
      </c>
      <c r="K55" s="88">
        <v>0</v>
      </c>
      <c r="L55" s="88">
        <v>0.48</v>
      </c>
      <c r="M55" s="116">
        <v>0</v>
      </c>
      <c r="N55" s="115">
        <v>-57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96.54</v>
      </c>
      <c r="V55" s="116">
        <v>-57</v>
      </c>
      <c r="W55">
        <v>-57</v>
      </c>
      <c r="X55">
        <v>96.06</v>
      </c>
      <c r="Y55">
        <v>0.48</v>
      </c>
      <c r="Z55">
        <v>0</v>
      </c>
    </row>
    <row r="56" spans="7:26">
      <c r="G56" t="s">
        <v>98</v>
      </c>
      <c r="H56" s="115">
        <v>0</v>
      </c>
      <c r="I56" s="88">
        <v>80.69</v>
      </c>
      <c r="J56" s="88">
        <v>0</v>
      </c>
      <c r="K56" s="88">
        <v>0</v>
      </c>
      <c r="L56" s="88">
        <v>0.48</v>
      </c>
      <c r="M56" s="116">
        <v>0</v>
      </c>
      <c r="N56" s="115">
        <v>-66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81.17</v>
      </c>
      <c r="V56" s="116">
        <v>-66</v>
      </c>
      <c r="W56">
        <v>-66</v>
      </c>
      <c r="X56">
        <v>80.69</v>
      </c>
      <c r="Y56">
        <v>0.48</v>
      </c>
      <c r="Z56">
        <v>0</v>
      </c>
    </row>
    <row r="57" spans="7:26">
      <c r="G57" t="s">
        <v>99</v>
      </c>
      <c r="H57" s="115">
        <v>0</v>
      </c>
      <c r="I57" s="88">
        <v>48.99</v>
      </c>
      <c r="J57" s="88">
        <v>0</v>
      </c>
      <c r="K57" s="88">
        <v>0</v>
      </c>
      <c r="L57" s="88">
        <v>0</v>
      </c>
      <c r="M57" s="116">
        <v>0</v>
      </c>
      <c r="N57" s="115">
        <v>-89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48.99</v>
      </c>
      <c r="V57" s="116">
        <v>-89</v>
      </c>
      <c r="W57">
        <v>-89</v>
      </c>
      <c r="X57">
        <v>48.99</v>
      </c>
      <c r="Y57">
        <v>0</v>
      </c>
      <c r="Z57">
        <v>0</v>
      </c>
    </row>
    <row r="58" spans="7:26">
      <c r="G58" t="s">
        <v>100</v>
      </c>
      <c r="H58" s="115">
        <v>0</v>
      </c>
      <c r="I58" s="88">
        <v>43.23</v>
      </c>
      <c r="J58" s="88">
        <v>0</v>
      </c>
      <c r="K58" s="88">
        <v>0</v>
      </c>
      <c r="L58" s="88">
        <v>0</v>
      </c>
      <c r="M58" s="116">
        <v>0</v>
      </c>
      <c r="N58" s="115">
        <v>-95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43.23</v>
      </c>
      <c r="V58" s="116">
        <v>-95</v>
      </c>
      <c r="W58">
        <v>-95</v>
      </c>
      <c r="X58">
        <v>43.23</v>
      </c>
      <c r="Y58">
        <v>0</v>
      </c>
      <c r="Z58">
        <v>0</v>
      </c>
    </row>
    <row r="59" spans="7:26">
      <c r="G59" t="s">
        <v>101</v>
      </c>
      <c r="H59" s="115">
        <v>0</v>
      </c>
      <c r="I59" s="88">
        <v>38.42</v>
      </c>
      <c r="J59" s="88">
        <v>0</v>
      </c>
      <c r="K59" s="88">
        <v>0</v>
      </c>
      <c r="L59" s="88">
        <v>0</v>
      </c>
      <c r="M59" s="116">
        <v>0</v>
      </c>
      <c r="N59" s="115">
        <v>-15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38.42</v>
      </c>
      <c r="V59" s="116">
        <v>-15</v>
      </c>
      <c r="W59">
        <v>-15</v>
      </c>
      <c r="X59">
        <v>38.42</v>
      </c>
      <c r="Y59">
        <v>0</v>
      </c>
      <c r="Z59">
        <v>0</v>
      </c>
    </row>
    <row r="60" spans="7:26">
      <c r="G60" t="s">
        <v>102</v>
      </c>
      <c r="H60" s="115">
        <v>0</v>
      </c>
      <c r="I60" s="88">
        <v>35.54</v>
      </c>
      <c r="J60" s="88">
        <v>0</v>
      </c>
      <c r="K60" s="88">
        <v>0</v>
      </c>
      <c r="L60" s="88">
        <v>0</v>
      </c>
      <c r="M60" s="116">
        <v>0</v>
      </c>
      <c r="N60" s="115">
        <v>-7</v>
      </c>
      <c r="O60" s="88">
        <v>0</v>
      </c>
      <c r="P60" s="88">
        <v>-10</v>
      </c>
      <c r="Q60" s="88">
        <v>0</v>
      </c>
      <c r="R60" s="88">
        <v>0</v>
      </c>
      <c r="S60" s="116">
        <v>0</v>
      </c>
      <c r="U60" s="115">
        <v>35.54</v>
      </c>
      <c r="V60" s="116">
        <v>-17</v>
      </c>
      <c r="W60">
        <v>-7</v>
      </c>
      <c r="X60">
        <v>35.54</v>
      </c>
      <c r="Y60">
        <v>0</v>
      </c>
      <c r="Z60">
        <v>-10</v>
      </c>
    </row>
    <row r="61" spans="7:26">
      <c r="G61" t="s">
        <v>103</v>
      </c>
      <c r="H61" s="115">
        <v>0</v>
      </c>
      <c r="I61" s="88">
        <v>28.82</v>
      </c>
      <c r="J61" s="88">
        <v>0</v>
      </c>
      <c r="K61" s="88">
        <v>0</v>
      </c>
      <c r="L61" s="88">
        <v>0</v>
      </c>
      <c r="M61" s="116">
        <v>0</v>
      </c>
      <c r="N61" s="115">
        <v>-71</v>
      </c>
      <c r="O61" s="88">
        <v>0</v>
      </c>
      <c r="P61" s="88">
        <v>-10</v>
      </c>
      <c r="Q61" s="88">
        <v>0</v>
      </c>
      <c r="R61" s="88">
        <v>0</v>
      </c>
      <c r="S61" s="116">
        <v>0</v>
      </c>
      <c r="U61" s="115">
        <v>28.82</v>
      </c>
      <c r="V61" s="116">
        <v>-81</v>
      </c>
      <c r="W61">
        <v>-71</v>
      </c>
      <c r="X61">
        <v>28.82</v>
      </c>
      <c r="Y61">
        <v>0</v>
      </c>
      <c r="Z61">
        <v>-10</v>
      </c>
    </row>
    <row r="62" spans="7:26">
      <c r="G62" t="s">
        <v>104</v>
      </c>
      <c r="H62" s="115">
        <v>0</v>
      </c>
      <c r="I62" s="88">
        <v>36.5</v>
      </c>
      <c r="J62" s="88">
        <v>0</v>
      </c>
      <c r="K62" s="88">
        <v>0</v>
      </c>
      <c r="L62" s="88">
        <v>0</v>
      </c>
      <c r="M62" s="116">
        <v>0</v>
      </c>
      <c r="N62" s="115">
        <v>-68</v>
      </c>
      <c r="O62" s="88">
        <v>0</v>
      </c>
      <c r="P62" s="88">
        <v>-10</v>
      </c>
      <c r="Q62" s="88">
        <v>0</v>
      </c>
      <c r="R62" s="88">
        <v>0</v>
      </c>
      <c r="S62" s="116">
        <v>0</v>
      </c>
      <c r="U62" s="115">
        <v>36.5</v>
      </c>
      <c r="V62" s="116">
        <v>-78</v>
      </c>
      <c r="W62">
        <v>-68</v>
      </c>
      <c r="X62">
        <v>36.5</v>
      </c>
      <c r="Y62">
        <v>0</v>
      </c>
      <c r="Z62">
        <v>-10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-18</v>
      </c>
      <c r="O63" s="88">
        <v>0</v>
      </c>
      <c r="P63" s="88">
        <v>-30</v>
      </c>
      <c r="Q63" s="88">
        <v>0</v>
      </c>
      <c r="R63" s="88">
        <v>0</v>
      </c>
      <c r="S63" s="116">
        <v>0</v>
      </c>
      <c r="U63" s="115">
        <v>0</v>
      </c>
      <c r="V63" s="116">
        <v>-48</v>
      </c>
      <c r="W63">
        <v>-18</v>
      </c>
      <c r="X63">
        <v>0</v>
      </c>
      <c r="Y63">
        <v>0</v>
      </c>
      <c r="Z63">
        <v>-30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0.57999999999999996</v>
      </c>
      <c r="M64" s="116">
        <v>0</v>
      </c>
      <c r="N64" s="115">
        <v>-27</v>
      </c>
      <c r="O64" s="88">
        <v>0</v>
      </c>
      <c r="P64" s="88">
        <v>-30</v>
      </c>
      <c r="Q64" s="88">
        <v>0</v>
      </c>
      <c r="R64" s="88">
        <v>0</v>
      </c>
      <c r="S64" s="116">
        <v>0</v>
      </c>
      <c r="U64" s="115">
        <v>0.57999999999999996</v>
      </c>
      <c r="V64" s="116">
        <v>-57</v>
      </c>
      <c r="W64">
        <v>-27</v>
      </c>
      <c r="X64">
        <v>0</v>
      </c>
      <c r="Y64">
        <v>0.57999999999999996</v>
      </c>
      <c r="Z64">
        <v>-30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1.25</v>
      </c>
      <c r="M65" s="116">
        <v>0</v>
      </c>
      <c r="N65" s="115">
        <v>-15</v>
      </c>
      <c r="O65" s="88">
        <v>0</v>
      </c>
      <c r="P65" s="88">
        <v>-26</v>
      </c>
      <c r="Q65" s="88">
        <v>0</v>
      </c>
      <c r="R65" s="88">
        <v>0</v>
      </c>
      <c r="S65" s="116">
        <v>0</v>
      </c>
      <c r="U65" s="115">
        <v>1.25</v>
      </c>
      <c r="V65" s="116">
        <v>-41</v>
      </c>
      <c r="W65">
        <v>-15</v>
      </c>
      <c r="X65">
        <v>0</v>
      </c>
      <c r="Y65">
        <v>1.25</v>
      </c>
      <c r="Z65">
        <v>-26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2.11</v>
      </c>
      <c r="M66" s="116">
        <v>0</v>
      </c>
      <c r="N66" s="115">
        <v>-26</v>
      </c>
      <c r="O66" s="88">
        <v>0</v>
      </c>
      <c r="P66" s="88">
        <v>-37</v>
      </c>
      <c r="Q66" s="88">
        <v>0</v>
      </c>
      <c r="R66" s="88">
        <v>0</v>
      </c>
      <c r="S66" s="116">
        <v>0</v>
      </c>
      <c r="U66" s="115">
        <v>2.11</v>
      </c>
      <c r="V66" s="116">
        <v>-63</v>
      </c>
      <c r="W66">
        <v>-26</v>
      </c>
      <c r="X66">
        <v>0</v>
      </c>
      <c r="Y66">
        <v>2.11</v>
      </c>
      <c r="Z66">
        <v>-37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2.88</v>
      </c>
      <c r="M67" s="116">
        <v>0</v>
      </c>
      <c r="N67" s="115">
        <v>-112</v>
      </c>
      <c r="O67" s="88">
        <v>0</v>
      </c>
      <c r="P67" s="88">
        <v>-47</v>
      </c>
      <c r="Q67" s="88">
        <v>0</v>
      </c>
      <c r="R67" s="88">
        <v>0</v>
      </c>
      <c r="S67" s="116">
        <v>0</v>
      </c>
      <c r="U67" s="115">
        <v>2.88</v>
      </c>
      <c r="V67" s="116">
        <v>-159</v>
      </c>
      <c r="W67">
        <v>-112</v>
      </c>
      <c r="X67">
        <v>0</v>
      </c>
      <c r="Y67">
        <v>2.88</v>
      </c>
      <c r="Z67">
        <v>-47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4.51</v>
      </c>
      <c r="M68" s="116">
        <v>0</v>
      </c>
      <c r="N68" s="115">
        <v>-104</v>
      </c>
      <c r="O68" s="88">
        <v>0</v>
      </c>
      <c r="P68" s="88">
        <v>-40</v>
      </c>
      <c r="Q68" s="88">
        <v>0</v>
      </c>
      <c r="R68" s="88">
        <v>0</v>
      </c>
      <c r="S68" s="116">
        <v>0</v>
      </c>
      <c r="U68" s="115">
        <v>4.51</v>
      </c>
      <c r="V68" s="116">
        <v>-144</v>
      </c>
      <c r="W68">
        <v>-104</v>
      </c>
      <c r="X68">
        <v>0</v>
      </c>
      <c r="Y68">
        <v>4.51</v>
      </c>
      <c r="Z68">
        <v>-40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5.09</v>
      </c>
      <c r="M69" s="116">
        <v>0</v>
      </c>
      <c r="N69" s="115">
        <v>-43</v>
      </c>
      <c r="O69" s="88">
        <v>0</v>
      </c>
      <c r="P69" s="88">
        <v>-55</v>
      </c>
      <c r="Q69" s="88">
        <v>0</v>
      </c>
      <c r="R69" s="88">
        <v>0</v>
      </c>
      <c r="S69" s="116">
        <v>0</v>
      </c>
      <c r="U69" s="115">
        <v>5.09</v>
      </c>
      <c r="V69" s="116">
        <v>-98</v>
      </c>
      <c r="W69">
        <v>-43</v>
      </c>
      <c r="X69">
        <v>0</v>
      </c>
      <c r="Y69">
        <v>5.09</v>
      </c>
      <c r="Z69">
        <v>-55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7.01</v>
      </c>
      <c r="M70" s="116">
        <v>0</v>
      </c>
      <c r="N70" s="115">
        <v>-51</v>
      </c>
      <c r="O70" s="88">
        <v>0</v>
      </c>
      <c r="P70" s="88">
        <v>-65</v>
      </c>
      <c r="Q70" s="88">
        <v>0</v>
      </c>
      <c r="R70" s="88">
        <v>0</v>
      </c>
      <c r="S70" s="116">
        <v>0</v>
      </c>
      <c r="U70" s="115">
        <v>7.01</v>
      </c>
      <c r="V70" s="116">
        <v>-116</v>
      </c>
      <c r="W70">
        <v>-51</v>
      </c>
      <c r="X70">
        <v>0</v>
      </c>
      <c r="Y70">
        <v>7.01</v>
      </c>
      <c r="Z70">
        <v>-65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8.65</v>
      </c>
      <c r="M71" s="116">
        <v>0</v>
      </c>
      <c r="N71" s="115">
        <v>-23</v>
      </c>
      <c r="O71" s="88">
        <v>0</v>
      </c>
      <c r="P71" s="88">
        <v>-55</v>
      </c>
      <c r="Q71" s="88">
        <v>0</v>
      </c>
      <c r="R71" s="88">
        <v>0</v>
      </c>
      <c r="S71" s="116">
        <v>0</v>
      </c>
      <c r="U71" s="115">
        <v>8.65</v>
      </c>
      <c r="V71" s="116">
        <v>-78</v>
      </c>
      <c r="W71">
        <v>-23</v>
      </c>
      <c r="X71">
        <v>0</v>
      </c>
      <c r="Y71">
        <v>8.65</v>
      </c>
      <c r="Z71">
        <v>-55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9.51</v>
      </c>
      <c r="M72" s="116">
        <v>0</v>
      </c>
      <c r="N72" s="115">
        <v>-25</v>
      </c>
      <c r="O72" s="88">
        <v>0</v>
      </c>
      <c r="P72" s="88">
        <v>-50</v>
      </c>
      <c r="Q72" s="88">
        <v>0</v>
      </c>
      <c r="R72" s="88">
        <v>0</v>
      </c>
      <c r="S72" s="116">
        <v>0</v>
      </c>
      <c r="U72" s="115">
        <v>9.51</v>
      </c>
      <c r="V72" s="116">
        <v>-75</v>
      </c>
      <c r="W72">
        <v>-25</v>
      </c>
      <c r="X72">
        <v>0</v>
      </c>
      <c r="Y72">
        <v>9.51</v>
      </c>
      <c r="Z72">
        <v>-50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11.05</v>
      </c>
      <c r="M73" s="116">
        <v>0</v>
      </c>
      <c r="N73" s="115">
        <v>-13</v>
      </c>
      <c r="O73" s="88">
        <v>0</v>
      </c>
      <c r="P73" s="88">
        <v>-25</v>
      </c>
      <c r="Q73" s="88">
        <v>0</v>
      </c>
      <c r="R73" s="88">
        <v>0</v>
      </c>
      <c r="S73" s="116">
        <v>0</v>
      </c>
      <c r="U73" s="115">
        <v>11.05</v>
      </c>
      <c r="V73" s="116">
        <v>-38</v>
      </c>
      <c r="W73">
        <v>-13</v>
      </c>
      <c r="X73">
        <v>0</v>
      </c>
      <c r="Y73">
        <v>11.05</v>
      </c>
      <c r="Z73">
        <v>-25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11.53</v>
      </c>
      <c r="M74" s="116">
        <v>0</v>
      </c>
      <c r="N74" s="115">
        <v>-14</v>
      </c>
      <c r="O74" s="88">
        <v>0</v>
      </c>
      <c r="P74" s="88">
        <v>-20</v>
      </c>
      <c r="Q74" s="88">
        <v>0</v>
      </c>
      <c r="R74" s="88">
        <v>0</v>
      </c>
      <c r="S74" s="116">
        <v>0</v>
      </c>
      <c r="U74" s="115">
        <v>11.53</v>
      </c>
      <c r="V74" s="116">
        <v>-34</v>
      </c>
      <c r="W74">
        <v>-14</v>
      </c>
      <c r="X74">
        <v>0</v>
      </c>
      <c r="Y74">
        <v>11.53</v>
      </c>
      <c r="Z74">
        <v>-20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12.49</v>
      </c>
      <c r="M75" s="116">
        <v>0</v>
      </c>
      <c r="N75" s="115">
        <v>-20</v>
      </c>
      <c r="O75" s="88">
        <v>-15</v>
      </c>
      <c r="P75" s="88">
        <v>-10</v>
      </c>
      <c r="Q75" s="88">
        <v>0</v>
      </c>
      <c r="R75" s="88">
        <v>0</v>
      </c>
      <c r="S75" s="116">
        <v>0</v>
      </c>
      <c r="U75" s="115">
        <v>12.49</v>
      </c>
      <c r="V75" s="116">
        <v>-45</v>
      </c>
      <c r="W75">
        <v>-20</v>
      </c>
      <c r="X75">
        <v>-15</v>
      </c>
      <c r="Y75">
        <v>12.49</v>
      </c>
      <c r="Z75">
        <v>-10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12.97</v>
      </c>
      <c r="M76" s="116">
        <v>0</v>
      </c>
      <c r="N76" s="115">
        <v>-3</v>
      </c>
      <c r="O76" s="88">
        <v>-5</v>
      </c>
      <c r="P76" s="88">
        <v>-10</v>
      </c>
      <c r="Q76" s="88">
        <v>0</v>
      </c>
      <c r="R76" s="88">
        <v>0</v>
      </c>
      <c r="S76" s="116">
        <v>0</v>
      </c>
      <c r="U76" s="115">
        <v>12.97</v>
      </c>
      <c r="V76" s="116">
        <v>-18</v>
      </c>
      <c r="W76">
        <v>-3</v>
      </c>
      <c r="X76">
        <v>-5</v>
      </c>
      <c r="Y76">
        <v>12.97</v>
      </c>
      <c r="Z76">
        <v>-10</v>
      </c>
    </row>
    <row r="77" spans="7:26">
      <c r="G77" t="s">
        <v>119</v>
      </c>
      <c r="H77" s="115">
        <v>0</v>
      </c>
      <c r="I77" s="88">
        <v>9.61</v>
      </c>
      <c r="J77" s="88">
        <v>7.68</v>
      </c>
      <c r="K77" s="88">
        <v>0</v>
      </c>
      <c r="L77" s="88">
        <v>13.83</v>
      </c>
      <c r="M77" s="116">
        <v>0</v>
      </c>
      <c r="N77" s="115">
        <v>-129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31.12</v>
      </c>
      <c r="V77" s="116">
        <v>-129</v>
      </c>
      <c r="W77">
        <v>-129</v>
      </c>
      <c r="X77">
        <v>9.61</v>
      </c>
      <c r="Y77">
        <v>13.83</v>
      </c>
      <c r="Z77">
        <v>7.68</v>
      </c>
    </row>
    <row r="78" spans="7:26">
      <c r="G78" t="s">
        <v>120</v>
      </c>
      <c r="H78" s="115">
        <v>0</v>
      </c>
      <c r="I78" s="88">
        <v>19.22</v>
      </c>
      <c r="J78" s="88">
        <v>7.68</v>
      </c>
      <c r="K78" s="88">
        <v>0</v>
      </c>
      <c r="L78" s="88">
        <v>13.93</v>
      </c>
      <c r="M78" s="116">
        <v>0</v>
      </c>
      <c r="N78" s="115">
        <v>-167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40.83</v>
      </c>
      <c r="V78" s="116">
        <v>-167</v>
      </c>
      <c r="W78">
        <v>-167</v>
      </c>
      <c r="X78">
        <v>19.22</v>
      </c>
      <c r="Y78">
        <v>13.93</v>
      </c>
      <c r="Z78">
        <v>7.68</v>
      </c>
    </row>
    <row r="79" spans="7:26">
      <c r="G79" t="s">
        <v>121</v>
      </c>
      <c r="H79" s="115">
        <v>0</v>
      </c>
      <c r="I79" s="88">
        <v>57.63</v>
      </c>
      <c r="J79" s="88">
        <v>28.82</v>
      </c>
      <c r="K79" s="88">
        <v>0</v>
      </c>
      <c r="L79" s="88">
        <v>13.45</v>
      </c>
      <c r="M79" s="116">
        <v>0</v>
      </c>
      <c r="N79" s="115">
        <v>-173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99.9</v>
      </c>
      <c r="V79" s="116">
        <v>-173</v>
      </c>
      <c r="W79">
        <v>-173</v>
      </c>
      <c r="X79">
        <v>57.63</v>
      </c>
      <c r="Y79">
        <v>13.45</v>
      </c>
      <c r="Z79">
        <v>28.82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14.41</v>
      </c>
      <c r="M80" s="116">
        <v>0</v>
      </c>
      <c r="N80" s="115">
        <v>-168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14.41</v>
      </c>
      <c r="V80" s="116">
        <v>-168</v>
      </c>
      <c r="W80">
        <v>-168</v>
      </c>
      <c r="X80">
        <v>0</v>
      </c>
      <c r="Y80">
        <v>14.41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14.89</v>
      </c>
      <c r="M81" s="116">
        <v>0</v>
      </c>
      <c r="N81" s="115">
        <v>-181</v>
      </c>
      <c r="O81" s="88">
        <v>0</v>
      </c>
      <c r="P81" s="88">
        <v>-20</v>
      </c>
      <c r="Q81" s="88">
        <v>0</v>
      </c>
      <c r="R81" s="88">
        <v>0</v>
      </c>
      <c r="S81" s="116">
        <v>0</v>
      </c>
      <c r="U81" s="115">
        <v>14.89</v>
      </c>
      <c r="V81" s="116">
        <v>-201</v>
      </c>
      <c r="W81">
        <v>-181</v>
      </c>
      <c r="X81">
        <v>0</v>
      </c>
      <c r="Y81">
        <v>14.89</v>
      </c>
      <c r="Z81">
        <v>-20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14.89</v>
      </c>
      <c r="M82" s="116">
        <v>0</v>
      </c>
      <c r="N82" s="115">
        <v>-188</v>
      </c>
      <c r="O82" s="88">
        <v>-12</v>
      </c>
      <c r="P82" s="88">
        <v>-10</v>
      </c>
      <c r="Q82" s="88">
        <v>0</v>
      </c>
      <c r="R82" s="88">
        <v>0</v>
      </c>
      <c r="S82" s="116">
        <v>0</v>
      </c>
      <c r="U82" s="115">
        <v>14.89</v>
      </c>
      <c r="V82" s="116">
        <v>-210</v>
      </c>
      <c r="W82">
        <v>-188</v>
      </c>
      <c r="X82">
        <v>-12</v>
      </c>
      <c r="Y82">
        <v>14.89</v>
      </c>
      <c r="Z82">
        <v>-10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14.41</v>
      </c>
      <c r="M83" s="116">
        <v>0</v>
      </c>
      <c r="N83" s="115">
        <v>-194</v>
      </c>
      <c r="O83" s="88">
        <v>0</v>
      </c>
      <c r="P83" s="88">
        <v>-30</v>
      </c>
      <c r="Q83" s="88">
        <v>0</v>
      </c>
      <c r="R83" s="88">
        <v>0</v>
      </c>
      <c r="S83" s="116">
        <v>0</v>
      </c>
      <c r="U83" s="115">
        <v>14.41</v>
      </c>
      <c r="V83" s="116">
        <v>-224</v>
      </c>
      <c r="W83">
        <v>-194</v>
      </c>
      <c r="X83">
        <v>0</v>
      </c>
      <c r="Y83">
        <v>14.41</v>
      </c>
      <c r="Z83">
        <v>-30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14.41</v>
      </c>
      <c r="M84" s="116">
        <v>0</v>
      </c>
      <c r="N84" s="115">
        <v>-178</v>
      </c>
      <c r="O84" s="88">
        <v>0</v>
      </c>
      <c r="P84" s="88">
        <v>-20</v>
      </c>
      <c r="Q84" s="88">
        <v>0</v>
      </c>
      <c r="R84" s="88">
        <v>0</v>
      </c>
      <c r="S84" s="116">
        <v>0</v>
      </c>
      <c r="U84" s="115">
        <v>14.41</v>
      </c>
      <c r="V84" s="116">
        <v>-198</v>
      </c>
      <c r="W84">
        <v>-178</v>
      </c>
      <c r="X84">
        <v>0</v>
      </c>
      <c r="Y84">
        <v>14.41</v>
      </c>
      <c r="Z84">
        <v>-20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14.41</v>
      </c>
      <c r="M85" s="116">
        <v>0</v>
      </c>
      <c r="N85" s="115">
        <v>-156</v>
      </c>
      <c r="O85" s="88">
        <v>0</v>
      </c>
      <c r="P85" s="88">
        <v>-20</v>
      </c>
      <c r="Q85" s="88">
        <v>0</v>
      </c>
      <c r="R85" s="88">
        <v>0</v>
      </c>
      <c r="S85" s="116">
        <v>0</v>
      </c>
      <c r="U85" s="115">
        <v>14.41</v>
      </c>
      <c r="V85" s="116">
        <v>-176</v>
      </c>
      <c r="W85">
        <v>-156</v>
      </c>
      <c r="X85">
        <v>0</v>
      </c>
      <c r="Y85">
        <v>14.41</v>
      </c>
      <c r="Z85">
        <v>-20</v>
      </c>
    </row>
    <row r="86" spans="7:26">
      <c r="G86" t="s">
        <v>128</v>
      </c>
      <c r="H86" s="115">
        <v>0</v>
      </c>
      <c r="I86" s="88">
        <v>9.61</v>
      </c>
      <c r="J86" s="88">
        <v>0</v>
      </c>
      <c r="K86" s="88">
        <v>0</v>
      </c>
      <c r="L86" s="88">
        <v>14.41</v>
      </c>
      <c r="M86" s="116">
        <v>0</v>
      </c>
      <c r="N86" s="115">
        <v>-88</v>
      </c>
      <c r="O86" s="88">
        <v>0</v>
      </c>
      <c r="P86" s="88">
        <v>-20</v>
      </c>
      <c r="Q86" s="88">
        <v>0</v>
      </c>
      <c r="R86" s="88">
        <v>0</v>
      </c>
      <c r="S86" s="116">
        <v>0</v>
      </c>
      <c r="U86" s="115">
        <v>24.02</v>
      </c>
      <c r="V86" s="116">
        <v>-108</v>
      </c>
      <c r="W86">
        <v>-88</v>
      </c>
      <c r="X86">
        <v>9.61</v>
      </c>
      <c r="Y86">
        <v>14.41</v>
      </c>
      <c r="Z86">
        <v>-20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13.45</v>
      </c>
      <c r="M87" s="116">
        <v>0</v>
      </c>
      <c r="N87" s="115">
        <v>-50</v>
      </c>
      <c r="O87" s="88">
        <v>0</v>
      </c>
      <c r="P87" s="88">
        <v>-25</v>
      </c>
      <c r="Q87" s="88">
        <v>0</v>
      </c>
      <c r="R87" s="88">
        <v>0</v>
      </c>
      <c r="S87" s="116">
        <v>0</v>
      </c>
      <c r="U87" s="115">
        <v>13.45</v>
      </c>
      <c r="V87" s="116">
        <v>-75</v>
      </c>
      <c r="W87">
        <v>-50</v>
      </c>
      <c r="X87">
        <v>0</v>
      </c>
      <c r="Y87">
        <v>13.45</v>
      </c>
      <c r="Z87">
        <v>-25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12.49</v>
      </c>
      <c r="M88" s="116">
        <v>0</v>
      </c>
      <c r="N88" s="115">
        <v>-29</v>
      </c>
      <c r="O88" s="88">
        <v>0</v>
      </c>
      <c r="P88" s="88">
        <v>-20</v>
      </c>
      <c r="Q88" s="88">
        <v>0</v>
      </c>
      <c r="R88" s="88">
        <v>0</v>
      </c>
      <c r="S88" s="116">
        <v>0</v>
      </c>
      <c r="U88" s="115">
        <v>12.49</v>
      </c>
      <c r="V88" s="116">
        <v>-49</v>
      </c>
      <c r="W88">
        <v>-29</v>
      </c>
      <c r="X88">
        <v>0</v>
      </c>
      <c r="Y88">
        <v>12.49</v>
      </c>
      <c r="Z88">
        <v>-20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12.01</v>
      </c>
      <c r="M89" s="116">
        <v>0</v>
      </c>
      <c r="N89" s="115">
        <v>-39</v>
      </c>
      <c r="O89" s="88">
        <v>0</v>
      </c>
      <c r="P89" s="88">
        <v>-15</v>
      </c>
      <c r="Q89" s="88">
        <v>0</v>
      </c>
      <c r="R89" s="88">
        <v>0</v>
      </c>
      <c r="S89" s="116">
        <v>0</v>
      </c>
      <c r="U89" s="115">
        <v>12.01</v>
      </c>
      <c r="V89" s="116">
        <v>-54</v>
      </c>
      <c r="W89">
        <v>-39</v>
      </c>
      <c r="X89">
        <v>0</v>
      </c>
      <c r="Y89">
        <v>12.01</v>
      </c>
      <c r="Z89">
        <v>-15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12.01</v>
      </c>
      <c r="M90" s="116">
        <v>0</v>
      </c>
      <c r="N90" s="115">
        <v>-35</v>
      </c>
      <c r="O90" s="88">
        <v>0</v>
      </c>
      <c r="P90" s="88">
        <v>-5</v>
      </c>
      <c r="Q90" s="88">
        <v>0</v>
      </c>
      <c r="R90" s="88">
        <v>0</v>
      </c>
      <c r="S90" s="116">
        <v>0</v>
      </c>
      <c r="U90" s="115">
        <v>12.01</v>
      </c>
      <c r="V90" s="116">
        <v>-40</v>
      </c>
      <c r="W90">
        <v>-35</v>
      </c>
      <c r="X90">
        <v>0</v>
      </c>
      <c r="Y90">
        <v>12.01</v>
      </c>
      <c r="Z90">
        <v>-5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10.57</v>
      </c>
      <c r="M91" s="116">
        <v>0</v>
      </c>
      <c r="N91" s="115">
        <v>-66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10.57</v>
      </c>
      <c r="V91" s="116">
        <v>-66</v>
      </c>
      <c r="W91">
        <v>-66</v>
      </c>
      <c r="X91">
        <v>0</v>
      </c>
      <c r="Y91">
        <v>10.57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10.57</v>
      </c>
      <c r="M92" s="116">
        <v>0</v>
      </c>
      <c r="N92" s="115">
        <v>-79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10.57</v>
      </c>
      <c r="V92" s="116">
        <v>-79</v>
      </c>
      <c r="W92">
        <v>-79</v>
      </c>
      <c r="X92">
        <v>0</v>
      </c>
      <c r="Y92">
        <v>10.57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9.8000000000000007</v>
      </c>
      <c r="M93" s="116">
        <v>0</v>
      </c>
      <c r="N93" s="115">
        <v>-88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9.8000000000000007</v>
      </c>
      <c r="V93" s="116">
        <v>-88</v>
      </c>
      <c r="W93">
        <v>-88</v>
      </c>
      <c r="X93">
        <v>0</v>
      </c>
      <c r="Y93">
        <v>9.8000000000000007</v>
      </c>
      <c r="Z93">
        <v>0</v>
      </c>
    </row>
    <row r="94" spans="7:26">
      <c r="G94" t="s">
        <v>136</v>
      </c>
      <c r="H94" s="115">
        <v>0</v>
      </c>
      <c r="I94" s="88">
        <v>38.42</v>
      </c>
      <c r="J94" s="88">
        <v>0</v>
      </c>
      <c r="K94" s="88">
        <v>0</v>
      </c>
      <c r="L94" s="88">
        <v>9.61</v>
      </c>
      <c r="M94" s="116">
        <v>0</v>
      </c>
      <c r="N94" s="115">
        <v>-100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48.03</v>
      </c>
      <c r="V94" s="116">
        <v>-100</v>
      </c>
      <c r="W94">
        <v>-100</v>
      </c>
      <c r="X94">
        <v>38.42</v>
      </c>
      <c r="Y94">
        <v>9.61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8.65</v>
      </c>
      <c r="M95" s="116">
        <v>0</v>
      </c>
      <c r="N95" s="115">
        <v>-111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8.65</v>
      </c>
      <c r="V95" s="116">
        <v>-111</v>
      </c>
      <c r="W95">
        <v>-111</v>
      </c>
      <c r="X95">
        <v>0</v>
      </c>
      <c r="Y95">
        <v>8.65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8.65</v>
      </c>
      <c r="M96" s="116">
        <v>0</v>
      </c>
      <c r="N96" s="115">
        <v>-139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8.65</v>
      </c>
      <c r="V96" s="116">
        <v>-139</v>
      </c>
      <c r="W96">
        <v>-139</v>
      </c>
      <c r="X96">
        <v>0</v>
      </c>
      <c r="Y96">
        <v>8.65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8.17</v>
      </c>
      <c r="M97" s="116">
        <v>0</v>
      </c>
      <c r="N97" s="115">
        <v>-110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8.17</v>
      </c>
      <c r="V97" s="116">
        <v>-110</v>
      </c>
      <c r="W97">
        <v>-110</v>
      </c>
      <c r="X97">
        <v>0</v>
      </c>
      <c r="Y97">
        <v>8.17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8.17</v>
      </c>
      <c r="M98" s="116">
        <v>0</v>
      </c>
      <c r="N98" s="115">
        <v>-113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8.17</v>
      </c>
      <c r="V98" s="116">
        <v>-113</v>
      </c>
      <c r="W98">
        <v>-113</v>
      </c>
      <c r="X98">
        <v>0</v>
      </c>
      <c r="Y98">
        <v>8.17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2.9297500000000001E-2</v>
      </c>
      <c r="I99" s="111">
        <f t="shared" ref="I99:BQ99" si="1">SUM(I3:I98)/4000</f>
        <v>0.70485750000000003</v>
      </c>
      <c r="J99" s="111">
        <f t="shared" si="1"/>
        <v>0.22068499999999996</v>
      </c>
      <c r="K99" s="111">
        <f t="shared" si="1"/>
        <v>0</v>
      </c>
      <c r="L99" s="111">
        <f t="shared" si="1"/>
        <v>0.20531749999999993</v>
      </c>
      <c r="M99" s="111">
        <f t="shared" si="1"/>
        <v>0</v>
      </c>
      <c r="N99" s="110">
        <f t="shared" si="1"/>
        <v>-2.7235</v>
      </c>
      <c r="O99" s="111">
        <f t="shared" si="1"/>
        <v>-3.925E-2</v>
      </c>
      <c r="P99" s="111">
        <f t="shared" si="1"/>
        <v>-0.44424999999999998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1.1601575</v>
      </c>
      <c r="V99" s="112">
        <f t="shared" si="1"/>
        <v>-3.2069999999999999</v>
      </c>
      <c r="W99">
        <f t="shared" si="1"/>
        <v>-2.6942025000000003</v>
      </c>
      <c r="X99">
        <f t="shared" si="1"/>
        <v>0.66560749999999991</v>
      </c>
      <c r="Y99">
        <f t="shared" si="1"/>
        <v>0.20531749999999993</v>
      </c>
      <c r="Z99">
        <f t="shared" si="1"/>
        <v>-0.22356500000000001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45018</v>
      </c>
      <c r="U2" s="115" t="s">
        <v>231</v>
      </c>
      <c r="V2" s="116" t="s">
        <v>230</v>
      </c>
      <c r="W2" s="30" t="s">
        <v>488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1.73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1.73</v>
      </c>
      <c r="W3">
        <v>1.73</v>
      </c>
    </row>
    <row r="4" spans="1:23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2.31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2.31</v>
      </c>
      <c r="W4">
        <v>2.31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0.1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0.1</v>
      </c>
      <c r="W5">
        <v>0.1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1.73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1.73</v>
      </c>
      <c r="W6">
        <v>1.73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1.63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1.63</v>
      </c>
      <c r="W7">
        <v>1.63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0.86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0.86</v>
      </c>
      <c r="W8">
        <v>0.86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3.07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3.07</v>
      </c>
      <c r="W9">
        <v>3.07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0.96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0.96</v>
      </c>
      <c r="W12">
        <v>0.96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0.38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0.38</v>
      </c>
      <c r="W14">
        <v>0.38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1.06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1.06</v>
      </c>
      <c r="W15">
        <v>1.06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2.5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2.5</v>
      </c>
      <c r="W16">
        <v>2.5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4.13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4.13</v>
      </c>
      <c r="W17">
        <v>4.13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4.6100000000000003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4.6100000000000003</v>
      </c>
      <c r="W18">
        <v>4.6100000000000003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7.88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7.88</v>
      </c>
      <c r="W19">
        <v>7.88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4.9000000000000004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4.9000000000000004</v>
      </c>
      <c r="W20">
        <v>4.9000000000000004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6.92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6.92</v>
      </c>
      <c r="W21">
        <v>6.92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9.61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9.61</v>
      </c>
      <c r="W22">
        <v>9.61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9.61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9.61</v>
      </c>
      <c r="W23">
        <v>9.61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9.61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9.61</v>
      </c>
      <c r="W24">
        <v>9.61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9.61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9.61</v>
      </c>
      <c r="W25">
        <v>9.61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9.61</v>
      </c>
      <c r="W26">
        <v>9.61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2.3205E-2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2.3205E-2</v>
      </c>
      <c r="W99">
        <f t="shared" si="1"/>
        <v>2.3205E-2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45018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7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7">
      <c r="A3" t="s">
        <v>45</v>
      </c>
      <c r="D3">
        <f>TWEPL!P3</f>
        <v>11.472999999999999</v>
      </c>
      <c r="E3">
        <f>GT_NG!P3</f>
        <v>12.003657421517829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2.0000000000000004E-2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700.78405076534636</v>
      </c>
      <c r="P3" s="77">
        <v>19.212123355808558</v>
      </c>
      <c r="Q3" s="77">
        <v>14.41</v>
      </c>
      <c r="R3" s="80">
        <v>0</v>
      </c>
      <c r="S3" s="80">
        <v>0</v>
      </c>
      <c r="T3" s="78">
        <f>SUMPRODUCT(LTA!F3:AJ3,LTA!F$101:AJ$101,LTA!F$103:AJ$103)</f>
        <v>52.68</v>
      </c>
      <c r="U3" s="78">
        <f>SUMPRODUCT(LTA!F3:AJ3,LTA!F$102:AJ$102,LTA!F$103:AJ$103)</f>
        <v>66.650000000000006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-22</v>
      </c>
      <c r="AA3" s="117">
        <f>STOA!H3</f>
        <v>293.33999999999997</v>
      </c>
      <c r="AB3" s="117">
        <f>-STOA!N3</f>
        <v>-50</v>
      </c>
      <c r="AC3">
        <f>SUMIF(B3:AB3,"&gt;0")*$AC$2-SUMIF(B3:AB3,"&lt;0")*($AC$2/(1-$AC$2))+SUMIF(AI3:AR3,"&gt;0")*$AC$2-SUMIF(AI3:AR3,"&lt;0")*($AC$2/(1-$AC$2))</f>
        <v>12.609354073346303</v>
      </c>
      <c r="AD3">
        <f>SUM(B3:AB3,AI3:AR3)-AC3</f>
        <v>897.96347746932645</v>
      </c>
      <c r="AE3">
        <f>'IDT-1'!B3</f>
        <v>0</v>
      </c>
      <c r="AF3" s="26"/>
      <c r="AG3">
        <f>SUM(AD3:AF3)+AT3</f>
        <v>897.96347746932645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-188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11.472999999999999</v>
      </c>
      <c r="E4">
        <f>GT_NG!P4</f>
        <v>12.003657421517829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2.0000000000000004E-2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700.78376085051696</v>
      </c>
      <c r="P4" s="77">
        <v>19.212123355808558</v>
      </c>
      <c r="Q4" s="77">
        <v>14.41</v>
      </c>
      <c r="R4" s="80">
        <v>0</v>
      </c>
      <c r="S4" s="80">
        <v>0</v>
      </c>
      <c r="T4" s="78">
        <f>SUMPRODUCT(LTA!F4:AJ4,LTA!F$101:AJ$101,LTA!F$103:AJ$103)</f>
        <v>52.11</v>
      </c>
      <c r="U4" s="78">
        <f>SUMPRODUCT(LTA!F4:AJ4,LTA!F$102:AJ$102,LTA!F$103:AJ$103)</f>
        <v>65.12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-41</v>
      </c>
      <c r="AA4" s="117">
        <f>STOA!H4</f>
        <v>293.33999999999997</v>
      </c>
      <c r="AB4" s="117">
        <f>-STOA!N4</f>
        <v>-50</v>
      </c>
      <c r="AC4">
        <f t="shared" ref="AC4:AC67" si="0">SUMIF(B4:AB4,"&gt;0")*$AC$2-SUMIF(B4:AB4,"&lt;0")*($AC$2/(1-$AC$2))+SUMIF(AI4:AR4,"&gt;0")*$AC$2-SUMIF(AI4:AR4,"&lt;0")*($AC$2/(1-$AC$2))</f>
        <v>12.759555945017516</v>
      </c>
      <c r="AD4">
        <f t="shared" ref="AD4:AD67" si="1">SUM(B4:AB4,AI4:AR4)-AC4</f>
        <v>876.71298568282589</v>
      </c>
      <c r="AE4">
        <f>'IDT-1'!B4</f>
        <v>0</v>
      </c>
      <c r="AF4" s="26"/>
      <c r="AG4">
        <f t="shared" ref="AG4:AG67" si="2">SUM(AD4:AF4)+AT4</f>
        <v>876.71298568282589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-188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11.472999999999999</v>
      </c>
      <c r="E5">
        <f>GT_NG!P5</f>
        <v>12.003657421517829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2.0000000000000004E-2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686.37434998294657</v>
      </c>
      <c r="P5" s="77">
        <v>19.212123355808558</v>
      </c>
      <c r="Q5" s="77">
        <v>14.41</v>
      </c>
      <c r="R5" s="80">
        <v>0</v>
      </c>
      <c r="S5" s="80">
        <v>0</v>
      </c>
      <c r="T5" s="78">
        <f>SUMPRODUCT(LTA!F5:AJ5,LTA!F$101:AJ$101,LTA!F$103:AJ$103)</f>
        <v>54.52</v>
      </c>
      <c r="U5" s="78">
        <f>SUMPRODUCT(LTA!F5:AJ5,LTA!F$102:AJ$102,LTA!F$103:AJ$103)</f>
        <v>63.690000000000005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-52</v>
      </c>
      <c r="AA5" s="117">
        <f>STOA!H5</f>
        <v>293.33999999999997</v>
      </c>
      <c r="AB5" s="117">
        <f>-STOA!N5</f>
        <v>-50</v>
      </c>
      <c r="AC5">
        <f t="shared" si="0"/>
        <v>12.783427169738022</v>
      </c>
      <c r="AD5">
        <f t="shared" si="1"/>
        <v>847.25970359053497</v>
      </c>
      <c r="AE5">
        <f>'IDT-1'!B5</f>
        <v>0</v>
      </c>
      <c r="AF5" s="26"/>
      <c r="AG5">
        <f t="shared" si="2"/>
        <v>847.25970359053497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-193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11.472999999999999</v>
      </c>
      <c r="E6">
        <f>GT_NG!P6</f>
        <v>12.003657421517829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2.0000000000000004E-2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686.37406006811716</v>
      </c>
      <c r="P6" s="77">
        <v>19.212123355808558</v>
      </c>
      <c r="Q6" s="77">
        <v>14.41</v>
      </c>
      <c r="R6" s="80">
        <v>0</v>
      </c>
      <c r="S6" s="80">
        <v>0</v>
      </c>
      <c r="T6" s="78">
        <f>SUMPRODUCT(LTA!F6:AJ6,LTA!F$101:AJ$101,LTA!F$103:AJ$103)</f>
        <v>53.78</v>
      </c>
      <c r="U6" s="78">
        <f>SUMPRODUCT(LTA!F6:AJ6,LTA!F$102:AJ$102,LTA!F$103:AJ$103)</f>
        <v>62.71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-67</v>
      </c>
      <c r="AA6" s="117">
        <f>STOA!H6</f>
        <v>293.33999999999997</v>
      </c>
      <c r="AB6" s="117">
        <f>-STOA!N6</f>
        <v>-50</v>
      </c>
      <c r="AC6">
        <f t="shared" si="0"/>
        <v>12.901460531320453</v>
      </c>
      <c r="AD6">
        <f t="shared" si="1"/>
        <v>830.4213803141231</v>
      </c>
      <c r="AE6">
        <f>'IDT-1'!B6</f>
        <v>0</v>
      </c>
      <c r="AF6" s="26"/>
      <c r="AG6">
        <f t="shared" si="2"/>
        <v>830.4213803141231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-193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11.472999999999999</v>
      </c>
      <c r="E7">
        <f>GT_NG!P7</f>
        <v>12.003657421517829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2.0000000000000004E-2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695.15368642584133</v>
      </c>
      <c r="P7" s="77">
        <v>19.212123355808558</v>
      </c>
      <c r="Q7" s="77">
        <v>14.41</v>
      </c>
      <c r="R7" s="80">
        <v>0</v>
      </c>
      <c r="S7" s="80">
        <v>0</v>
      </c>
      <c r="T7" s="78">
        <f>SUMPRODUCT(LTA!F7:AJ7,LTA!F$101:AJ$101,LTA!F$103:AJ$103)</f>
        <v>52.85</v>
      </c>
      <c r="U7" s="78">
        <f>SUMPRODUCT(LTA!F7:AJ7,LTA!F$102:AJ$102,LTA!F$103:AJ$103)</f>
        <v>78.209999999999994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-77</v>
      </c>
      <c r="AA7" s="117">
        <f>STOA!H7</f>
        <v>293.33999999999997</v>
      </c>
      <c r="AB7" s="117">
        <f>-STOA!N7</f>
        <v>-50</v>
      </c>
      <c r="AC7">
        <f t="shared" si="0"/>
        <v>13.21347477353477</v>
      </c>
      <c r="AD7">
        <f t="shared" si="1"/>
        <v>841.45899242963299</v>
      </c>
      <c r="AE7">
        <f>'IDT-1'!B7</f>
        <v>0</v>
      </c>
      <c r="AF7" s="26"/>
      <c r="AG7">
        <f t="shared" si="2"/>
        <v>841.45899242963299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-195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11.472999999999999</v>
      </c>
      <c r="E8">
        <f>GT_NG!P8</f>
        <v>12.003657421517829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2.0000000000000004E-2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695.15339651101192</v>
      </c>
      <c r="P8" s="77">
        <v>19.212123355808558</v>
      </c>
      <c r="Q8" s="77">
        <v>14.41</v>
      </c>
      <c r="R8" s="80">
        <v>0</v>
      </c>
      <c r="S8" s="80">
        <v>0</v>
      </c>
      <c r="T8" s="78">
        <f>SUMPRODUCT(LTA!F8:AJ8,LTA!F$101:AJ$101,LTA!F$103:AJ$103)</f>
        <v>51.77</v>
      </c>
      <c r="U8" s="78">
        <f>SUMPRODUCT(LTA!F8:AJ8,LTA!F$102:AJ$102,LTA!F$103:AJ$103)</f>
        <v>77.070000000000007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-99</v>
      </c>
      <c r="AA8" s="117">
        <f>STOA!H8</f>
        <v>293.33999999999997</v>
      </c>
      <c r="AB8" s="117">
        <f>-STOA!N8</f>
        <v>-50</v>
      </c>
      <c r="AC8">
        <f t="shared" si="0"/>
        <v>13.362620645205983</v>
      </c>
      <c r="AD8">
        <f t="shared" si="1"/>
        <v>820.08955664313237</v>
      </c>
      <c r="AE8">
        <f>'IDT-1'!B8</f>
        <v>0</v>
      </c>
      <c r="AF8" s="26"/>
      <c r="AG8">
        <f t="shared" si="2"/>
        <v>820.08955664313237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-192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11.472999999999999</v>
      </c>
      <c r="E9">
        <f>GT_NG!P9</f>
        <v>12.003657421517829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2.0000000000000004E-2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686.55248059267319</v>
      </c>
      <c r="P9" s="77">
        <v>19.212123355808558</v>
      </c>
      <c r="Q9" s="77">
        <v>14.41</v>
      </c>
      <c r="R9" s="80">
        <v>0</v>
      </c>
      <c r="S9" s="80">
        <v>0</v>
      </c>
      <c r="T9" s="78">
        <f>SUMPRODUCT(LTA!F9:AJ9,LTA!F$101:AJ$101,LTA!F$103:AJ$103)</f>
        <v>59.45</v>
      </c>
      <c r="U9" s="78">
        <f>SUMPRODUCT(LTA!F9:AJ9,LTA!F$102:AJ$102,LTA!F$103:AJ$103)</f>
        <v>75.709999999999994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-106</v>
      </c>
      <c r="AA9" s="117">
        <f>STOA!H9</f>
        <v>293.33999999999997</v>
      </c>
      <c r="AB9" s="117">
        <f>-STOA!N9</f>
        <v>-50</v>
      </c>
      <c r="AC9">
        <f t="shared" si="0"/>
        <v>13.369182967691188</v>
      </c>
      <c r="AD9">
        <f t="shared" si="1"/>
        <v>814.80207840230855</v>
      </c>
      <c r="AE9">
        <f>'IDT-1'!B9</f>
        <v>0</v>
      </c>
      <c r="AF9" s="26"/>
      <c r="AG9">
        <f t="shared" si="2"/>
        <v>814.80207840230855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-188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11.472999999999999</v>
      </c>
      <c r="E10">
        <f>GT_NG!P10</f>
        <v>12.003657421517829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2.0000000000000004E-2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686.55220281603488</v>
      </c>
      <c r="P10" s="77">
        <v>19.212123355808558</v>
      </c>
      <c r="Q10" s="77">
        <v>14.41</v>
      </c>
      <c r="R10" s="80">
        <v>0</v>
      </c>
      <c r="S10" s="80">
        <v>0</v>
      </c>
      <c r="T10" s="78">
        <f>SUMPRODUCT(LTA!F10:AJ10,LTA!F$101:AJ$101,LTA!F$103:AJ$103)</f>
        <v>62.129999999999995</v>
      </c>
      <c r="U10" s="78">
        <f>SUMPRODUCT(LTA!F10:AJ10,LTA!F$102:AJ$102,LTA!F$103:AJ$103)</f>
        <v>74.27000000000001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-100</v>
      </c>
      <c r="AA10" s="117">
        <f>STOA!H10</f>
        <v>293.33999999999997</v>
      </c>
      <c r="AB10" s="117">
        <f>-STOA!N10</f>
        <v>-50</v>
      </c>
      <c r="AC10">
        <f t="shared" si="0"/>
        <v>13.397848778301158</v>
      </c>
      <c r="AD10">
        <f t="shared" si="1"/>
        <v>814.01313481505997</v>
      </c>
      <c r="AE10">
        <f>'IDT-1'!B10</f>
        <v>0</v>
      </c>
      <c r="AF10" s="26"/>
      <c r="AG10">
        <f t="shared" si="2"/>
        <v>814.01313481505997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-196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11.472999999999999</v>
      </c>
      <c r="E11">
        <f>GT_NG!P11</f>
        <v>12.003657421517829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2.0000000000000004E-2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693.19543146635363</v>
      </c>
      <c r="P11" s="77">
        <v>19.212123355808558</v>
      </c>
      <c r="Q11" s="77">
        <v>14.41</v>
      </c>
      <c r="R11" s="80">
        <v>0</v>
      </c>
      <c r="S11" s="80">
        <v>0</v>
      </c>
      <c r="T11" s="78">
        <f>SUMPRODUCT(LTA!F11:AJ11,LTA!F$101:AJ$101,LTA!F$103:AJ$103)</f>
        <v>61.3</v>
      </c>
      <c r="U11" s="78">
        <f>SUMPRODUCT(LTA!F11:AJ11,LTA!F$102:AJ$102,LTA!F$103:AJ$103)</f>
        <v>73.16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-126</v>
      </c>
      <c r="AA11" s="117">
        <f>STOA!H11</f>
        <v>293.33999999999997</v>
      </c>
      <c r="AB11" s="117">
        <f>-STOA!N11</f>
        <v>-50</v>
      </c>
      <c r="AC11">
        <f t="shared" si="0"/>
        <v>13.625677868390067</v>
      </c>
      <c r="AD11">
        <f t="shared" si="1"/>
        <v>797.48853437528987</v>
      </c>
      <c r="AE11">
        <f>'IDT-1'!B11</f>
        <v>0</v>
      </c>
      <c r="AF11" s="26"/>
      <c r="AG11">
        <f t="shared" si="2"/>
        <v>797.48853437528987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-191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8.3439999999999994</v>
      </c>
      <c r="E12">
        <f>GT_NG!P12</f>
        <v>12.007299270072993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2.0000000000000004E-2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693.09218103987314</v>
      </c>
      <c r="P12" s="77">
        <v>19.212123355808558</v>
      </c>
      <c r="Q12" s="77">
        <v>14.41</v>
      </c>
      <c r="R12" s="80">
        <v>0</v>
      </c>
      <c r="S12" s="80">
        <v>0</v>
      </c>
      <c r="T12" s="78">
        <f>SUMPRODUCT(LTA!F12:AJ12,LTA!F$101:AJ$101,LTA!F$103:AJ$103)</f>
        <v>60.38</v>
      </c>
      <c r="U12" s="78">
        <f>SUMPRODUCT(LTA!F12:AJ12,LTA!F$102:AJ$102,LTA!F$103:AJ$103)</f>
        <v>72.17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-168</v>
      </c>
      <c r="AA12" s="117">
        <f>STOA!H12</f>
        <v>293.33999999999997</v>
      </c>
      <c r="AB12" s="117">
        <f>-STOA!N12</f>
        <v>-50</v>
      </c>
      <c r="AC12">
        <f t="shared" si="0"/>
        <v>13.589336240426519</v>
      </c>
      <c r="AD12">
        <f t="shared" si="1"/>
        <v>791.38626742532801</v>
      </c>
      <c r="AE12">
        <f>'IDT-1'!B12</f>
        <v>0</v>
      </c>
      <c r="AF12" s="26"/>
      <c r="AG12">
        <f t="shared" si="2"/>
        <v>791.38626742532801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-150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8.3439999999999994</v>
      </c>
      <c r="E13">
        <f>GT_NG!P13</f>
        <v>12.007299270072993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2.0000000000000004E-2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693.38230710709865</v>
      </c>
      <c r="P13" s="77">
        <v>19.212123355808558</v>
      </c>
      <c r="Q13" s="77">
        <v>14.41</v>
      </c>
      <c r="R13" s="80">
        <v>0</v>
      </c>
      <c r="S13" s="80">
        <v>0</v>
      </c>
      <c r="T13" s="78">
        <f>SUMPRODUCT(LTA!F13:AJ13,LTA!F$101:AJ$101,LTA!F$103:AJ$103)</f>
        <v>59.74</v>
      </c>
      <c r="U13" s="78">
        <f>SUMPRODUCT(LTA!F13:AJ13,LTA!F$102:AJ$102,LTA!F$103:AJ$103)</f>
        <v>71.08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-195</v>
      </c>
      <c r="AA13" s="117">
        <f>STOA!H13</f>
        <v>293.33999999999997</v>
      </c>
      <c r="AB13" s="117">
        <f>-STOA!N13</f>
        <v>-50</v>
      </c>
      <c r="AC13">
        <f t="shared" si="0"/>
        <v>13.780862282828595</v>
      </c>
      <c r="AD13">
        <f t="shared" si="1"/>
        <v>766.75486745015155</v>
      </c>
      <c r="AE13">
        <f>'IDT-1'!B13</f>
        <v>0</v>
      </c>
      <c r="AF13" s="26"/>
      <c r="AG13">
        <f t="shared" si="2"/>
        <v>766.75486745015155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-146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8.3439999999999994</v>
      </c>
      <c r="E14">
        <f>GT_NG!P14</f>
        <v>12.007299270072993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2.0000000000000004E-2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693.38194585418466</v>
      </c>
      <c r="P14" s="77">
        <v>19.212123355808558</v>
      </c>
      <c r="Q14" s="77">
        <v>14.41</v>
      </c>
      <c r="R14" s="80">
        <v>0</v>
      </c>
      <c r="S14" s="80">
        <v>0</v>
      </c>
      <c r="T14" s="78">
        <f>SUMPRODUCT(LTA!F14:AJ14,LTA!F$101:AJ$101,LTA!F$103:AJ$103)</f>
        <v>59.33</v>
      </c>
      <c r="U14" s="78">
        <f>SUMPRODUCT(LTA!F14:AJ14,LTA!F$102:AJ$102,LTA!F$103:AJ$103)</f>
        <v>69.959999999999994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-213</v>
      </c>
      <c r="AA14" s="117">
        <f>STOA!H14</f>
        <v>293.33999999999997</v>
      </c>
      <c r="AB14" s="117">
        <f>-STOA!N14</f>
        <v>-50</v>
      </c>
      <c r="AC14">
        <f t="shared" si="0"/>
        <v>13.776273231325149</v>
      </c>
      <c r="AD14">
        <f t="shared" si="1"/>
        <v>764.22909524874103</v>
      </c>
      <c r="AE14">
        <f>'IDT-1'!B14</f>
        <v>0</v>
      </c>
      <c r="AF14" s="26"/>
      <c r="AG14">
        <f t="shared" si="2"/>
        <v>764.22909524874103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-129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11.472999999999999</v>
      </c>
      <c r="E15">
        <f>GT_NG!P15</f>
        <v>12.007299270072993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2.0000000000000004E-2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686.96961048877972</v>
      </c>
      <c r="P15" s="77">
        <v>19.212123355808558</v>
      </c>
      <c r="Q15" s="77">
        <v>14.41</v>
      </c>
      <c r="R15" s="80">
        <v>0</v>
      </c>
      <c r="S15" s="80">
        <v>0</v>
      </c>
      <c r="T15" s="78">
        <f>SUMPRODUCT(LTA!F15:AJ15,LTA!F$101:AJ$101,LTA!F$103:AJ$103)</f>
        <v>58.71</v>
      </c>
      <c r="U15" s="78">
        <f>SUMPRODUCT(LTA!F15:AJ15,LTA!F$102:AJ$102,LTA!F$103:AJ$103)</f>
        <v>68.550000000000011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-199</v>
      </c>
      <c r="AA15" s="117">
        <f>STOA!H15</f>
        <v>293.33999999999997</v>
      </c>
      <c r="AB15" s="117">
        <f>-STOA!N15</f>
        <v>-50</v>
      </c>
      <c r="AC15">
        <f t="shared" si="0"/>
        <v>13.58746583975446</v>
      </c>
      <c r="AD15">
        <f t="shared" si="1"/>
        <v>775.10456727490669</v>
      </c>
      <c r="AE15">
        <f>'IDT-1'!B15</f>
        <v>0</v>
      </c>
      <c r="AF15" s="26"/>
      <c r="AG15">
        <f t="shared" si="2"/>
        <v>775.10456727490669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-127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11.472999999999999</v>
      </c>
      <c r="E16">
        <f>GT_NG!P16</f>
        <v>12.007299270072993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2.0000000000000004E-2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678.35210209225363</v>
      </c>
      <c r="P16" s="77">
        <v>19.212123355808558</v>
      </c>
      <c r="Q16" s="77">
        <v>14.41</v>
      </c>
      <c r="R16" s="80">
        <v>0</v>
      </c>
      <c r="S16" s="80">
        <v>0</v>
      </c>
      <c r="T16" s="78">
        <f>SUMPRODUCT(LTA!F16:AJ16,LTA!F$101:AJ$101,LTA!F$103:AJ$103)</f>
        <v>57.68</v>
      </c>
      <c r="U16" s="78">
        <f>SUMPRODUCT(LTA!F16:AJ16,LTA!F$102:AJ$102,LTA!F$103:AJ$103)</f>
        <v>67.03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-154</v>
      </c>
      <c r="AA16" s="117">
        <f>STOA!H16</f>
        <v>293.33999999999997</v>
      </c>
      <c r="AB16" s="117">
        <f>-STOA!N16</f>
        <v>-50</v>
      </c>
      <c r="AC16">
        <f t="shared" si="0"/>
        <v>13.409288618165272</v>
      </c>
      <c r="AD16">
        <f t="shared" si="1"/>
        <v>773.11523609996982</v>
      </c>
      <c r="AE16">
        <f>'IDT-1'!B16</f>
        <v>0</v>
      </c>
      <c r="AF16" s="26"/>
      <c r="AG16">
        <f t="shared" si="2"/>
        <v>773.11523609996982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-163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11.472999999999999</v>
      </c>
      <c r="E17">
        <f>GT_NG!P17</f>
        <v>12.007299270072993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2.0000000000000004E-2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680.62222483950552</v>
      </c>
      <c r="P17" s="77">
        <v>19.212123355808558</v>
      </c>
      <c r="Q17" s="77">
        <v>14.41</v>
      </c>
      <c r="R17" s="80">
        <v>0</v>
      </c>
      <c r="S17" s="80">
        <v>0</v>
      </c>
      <c r="T17" s="78">
        <f>SUMPRODUCT(LTA!F17:AJ17,LTA!F$101:AJ$101,LTA!F$103:AJ$103)</f>
        <v>56.04</v>
      </c>
      <c r="U17" s="78">
        <f>SUMPRODUCT(LTA!F17:AJ17,LTA!F$102:AJ$102,LTA!F$103:AJ$103)</f>
        <v>65.209999999999994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-148</v>
      </c>
      <c r="AA17" s="117">
        <f>STOA!H17</f>
        <v>293.33999999999997</v>
      </c>
      <c r="AB17" s="117">
        <f>-STOA!N17</f>
        <v>-50</v>
      </c>
      <c r="AC17">
        <f t="shared" si="0"/>
        <v>13.372183315774503</v>
      </c>
      <c r="AD17">
        <f t="shared" si="1"/>
        <v>774.96246414961252</v>
      </c>
      <c r="AE17">
        <f>'IDT-1'!B17</f>
        <v>0</v>
      </c>
      <c r="AF17" s="26"/>
      <c r="AG17">
        <f t="shared" si="2"/>
        <v>774.96246414961252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-166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11.472999999999999</v>
      </c>
      <c r="E18">
        <f>GT_NG!P18</f>
        <v>12.007299270072993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2.0000000000000004E-2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686.41441722537911</v>
      </c>
      <c r="P18" s="77">
        <v>19.212123355808558</v>
      </c>
      <c r="Q18" s="77">
        <v>14.41</v>
      </c>
      <c r="R18" s="80">
        <v>0</v>
      </c>
      <c r="S18" s="80">
        <v>0</v>
      </c>
      <c r="T18" s="78">
        <f>SUMPRODUCT(LTA!F18:AJ18,LTA!F$101:AJ$101,LTA!F$103:AJ$103)</f>
        <v>54.14</v>
      </c>
      <c r="U18" s="78">
        <f>SUMPRODUCT(LTA!F18:AJ18,LTA!F$102:AJ$102,LTA!F$103:AJ$103)</f>
        <v>63.62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-149</v>
      </c>
      <c r="AA18" s="117">
        <f>STOA!H18</f>
        <v>293.33999999999997</v>
      </c>
      <c r="AB18" s="117">
        <f>-STOA!N18</f>
        <v>-50</v>
      </c>
      <c r="AC18">
        <f t="shared" si="0"/>
        <v>13.330295716114822</v>
      </c>
      <c r="AD18">
        <f t="shared" si="1"/>
        <v>784.30654413514583</v>
      </c>
      <c r="AE18">
        <f>'IDT-1'!B18</f>
        <v>0</v>
      </c>
      <c r="AF18" s="26"/>
      <c r="AG18">
        <f t="shared" si="2"/>
        <v>784.30654413514583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-158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11.472999999999999</v>
      </c>
      <c r="E19">
        <f>GT_NG!P19</f>
        <v>12.007299270072993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2.0000000000000004E-2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728.06105683879366</v>
      </c>
      <c r="P19" s="77">
        <v>19.212123355808558</v>
      </c>
      <c r="Q19" s="77">
        <v>14.41</v>
      </c>
      <c r="R19" s="80">
        <v>0</v>
      </c>
      <c r="S19" s="80">
        <v>0</v>
      </c>
      <c r="T19" s="78">
        <f>SUMPRODUCT(LTA!F19:AJ19,LTA!F$101:AJ$101,LTA!F$103:AJ$103)</f>
        <v>51.78</v>
      </c>
      <c r="U19" s="78">
        <f>SUMPRODUCT(LTA!F19:AJ19,LTA!F$102:AJ$102,LTA!F$103:AJ$103)</f>
        <v>62.47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-136</v>
      </c>
      <c r="AA19" s="117">
        <f>STOA!H19</f>
        <v>293.33999999999997</v>
      </c>
      <c r="AB19" s="117">
        <f>-STOA!N19</f>
        <v>-50</v>
      </c>
      <c r="AC19">
        <f t="shared" si="0"/>
        <v>13.941120097900924</v>
      </c>
      <c r="AD19">
        <f t="shared" si="1"/>
        <v>790.8323593667742</v>
      </c>
      <c r="AE19">
        <f>'IDT-1'!B19</f>
        <v>0</v>
      </c>
      <c r="AF19" s="26"/>
      <c r="AG19">
        <f t="shared" si="2"/>
        <v>790.8323593667742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-202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11.472999999999999</v>
      </c>
      <c r="E20">
        <f>GT_NG!P20</f>
        <v>12.007299270072993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2.0000000000000004E-2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736.67553307672051</v>
      </c>
      <c r="P20" s="77">
        <v>19.212123355808558</v>
      </c>
      <c r="Q20" s="77">
        <v>14.41</v>
      </c>
      <c r="R20" s="80">
        <v>0</v>
      </c>
      <c r="S20" s="80">
        <v>0</v>
      </c>
      <c r="T20" s="78">
        <f>SUMPRODUCT(LTA!F20:AJ20,LTA!F$101:AJ$101,LTA!F$103:AJ$103)</f>
        <v>49.699999999999996</v>
      </c>
      <c r="U20" s="78">
        <f>SUMPRODUCT(LTA!F20:AJ20,LTA!F$102:AJ$102,LTA!F$103:AJ$103)</f>
        <v>61.72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-108</v>
      </c>
      <c r="AA20" s="117">
        <f>STOA!H20</f>
        <v>293.33999999999997</v>
      </c>
      <c r="AB20" s="117">
        <f>-STOA!N20</f>
        <v>-50</v>
      </c>
      <c r="AC20">
        <f t="shared" si="0"/>
        <v>13.920998468617121</v>
      </c>
      <c r="AD20">
        <f t="shared" si="1"/>
        <v>804.63695723398507</v>
      </c>
      <c r="AE20">
        <f>'IDT-1'!B20</f>
        <v>0</v>
      </c>
      <c r="AF20" s="26"/>
      <c r="AG20">
        <f t="shared" si="2"/>
        <v>804.63695723398507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-222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11.472999999999999</v>
      </c>
      <c r="E21">
        <f>GT_NG!P21</f>
        <v>12.007299270072993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2.0000000000000004E-2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734.39682064590522</v>
      </c>
      <c r="P21" s="77">
        <v>19.212123355808558</v>
      </c>
      <c r="Q21" s="77">
        <v>14.410000000000002</v>
      </c>
      <c r="R21" s="80">
        <v>0</v>
      </c>
      <c r="S21" s="80">
        <v>0</v>
      </c>
      <c r="T21" s="78">
        <f>SUMPRODUCT(LTA!F21:AJ21,LTA!F$101:AJ$101,LTA!F$103:AJ$103)</f>
        <v>47.980000000000004</v>
      </c>
      <c r="U21" s="78">
        <f>SUMPRODUCT(LTA!F21:AJ21,LTA!F$102:AJ$102,LTA!F$103:AJ$103)</f>
        <v>61.1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-93</v>
      </c>
      <c r="AA21" s="117">
        <f>STOA!H21</f>
        <v>293.33999999999997</v>
      </c>
      <c r="AB21" s="117">
        <f>-STOA!N21</f>
        <v>-50</v>
      </c>
      <c r="AC21">
        <f t="shared" si="0"/>
        <v>13.773816268959603</v>
      </c>
      <c r="AD21">
        <f t="shared" si="1"/>
        <v>812.16542700282719</v>
      </c>
      <c r="AE21">
        <f>'IDT-1'!B21</f>
        <v>0</v>
      </c>
      <c r="AF21" s="26"/>
      <c r="AG21">
        <f t="shared" si="2"/>
        <v>812.16542700282719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-225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11.472999999999999</v>
      </c>
      <c r="E22">
        <f>GT_NG!P22</f>
        <v>12.007299270072993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2.0000000000000004E-2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734.39409066952055</v>
      </c>
      <c r="P22" s="77">
        <v>19.212123355808558</v>
      </c>
      <c r="Q22" s="77">
        <v>14.410000000000002</v>
      </c>
      <c r="R22" s="80">
        <v>0</v>
      </c>
      <c r="S22" s="80">
        <v>0</v>
      </c>
      <c r="T22" s="78">
        <f>SUMPRODUCT(LTA!F22:AJ22,LTA!F$101:AJ$101,LTA!F$103:AJ$103)</f>
        <v>37.340000000000003</v>
      </c>
      <c r="U22" s="78">
        <f>SUMPRODUCT(LTA!F22:AJ22,LTA!F$102:AJ$102,LTA!F$103:AJ$103)</f>
        <v>60.51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-83</v>
      </c>
      <c r="AA22" s="117">
        <f>STOA!H22</f>
        <v>293.33999999999997</v>
      </c>
      <c r="AB22" s="117">
        <f>-STOA!N22</f>
        <v>-50</v>
      </c>
      <c r="AC22">
        <f t="shared" si="0"/>
        <v>13.515161949767901</v>
      </c>
      <c r="AD22">
        <f t="shared" si="1"/>
        <v>819.1913513456343</v>
      </c>
      <c r="AE22">
        <f>'IDT-1'!B22</f>
        <v>0</v>
      </c>
      <c r="AF22" s="26"/>
      <c r="AG22">
        <f t="shared" si="2"/>
        <v>819.1913513456343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-217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11.472999999999999</v>
      </c>
      <c r="E23">
        <f>GT_NG!P23</f>
        <v>12.007299270072993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2.0000000000000004E-2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715.09681363651077</v>
      </c>
      <c r="P23" s="77">
        <v>19.212123355808558</v>
      </c>
      <c r="Q23" s="77">
        <v>14.410000000000002</v>
      </c>
      <c r="R23" s="80">
        <v>0</v>
      </c>
      <c r="S23" s="80">
        <v>0</v>
      </c>
      <c r="T23" s="78">
        <f>SUMPRODUCT(LTA!F23:AJ23,LTA!F$101:AJ$101,LTA!F$103:AJ$103)</f>
        <v>36.44</v>
      </c>
      <c r="U23" s="78">
        <f>SUMPRODUCT(LTA!F23:AJ23,LTA!F$102:AJ$102,LTA!F$103:AJ$103)</f>
        <v>51.18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-121</v>
      </c>
      <c r="AA23" s="117">
        <f>STOA!H23</f>
        <v>293.33999999999997</v>
      </c>
      <c r="AB23" s="117">
        <f>-STOA!N23</f>
        <v>0</v>
      </c>
      <c r="AC23">
        <f t="shared" si="0"/>
        <v>12.687121750456914</v>
      </c>
      <c r="AD23">
        <f t="shared" si="1"/>
        <v>854.49211451193548</v>
      </c>
      <c r="AE23">
        <f>'IDT-1'!B23</f>
        <v>0</v>
      </c>
      <c r="AF23" s="26"/>
      <c r="AG23">
        <f t="shared" si="2"/>
        <v>854.49211451193548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-165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11.472999999999999</v>
      </c>
      <c r="E24">
        <f>GT_NG!P24</f>
        <v>12.007299270072993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2.0000000000000004E-2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680.5703914429107</v>
      </c>
      <c r="P24" s="77">
        <v>19.212123355808558</v>
      </c>
      <c r="Q24" s="77">
        <v>14.410000000000002</v>
      </c>
      <c r="R24" s="80">
        <v>0</v>
      </c>
      <c r="S24" s="80">
        <v>0</v>
      </c>
      <c r="T24" s="78">
        <f>SUMPRODUCT(LTA!F24:AJ24,LTA!F$101:AJ$101,LTA!F$103:AJ$103)</f>
        <v>35.54</v>
      </c>
      <c r="U24" s="78">
        <f>SUMPRODUCT(LTA!F24:AJ24,LTA!F$102:AJ$102,LTA!F$103:AJ$103)</f>
        <v>49.55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-113</v>
      </c>
      <c r="AA24" s="117">
        <f>STOA!H24</f>
        <v>293.33999999999997</v>
      </c>
      <c r="AB24" s="117">
        <f>-STOA!N24</f>
        <v>0</v>
      </c>
      <c r="AC24">
        <f t="shared" si="0"/>
        <v>11.819459456299317</v>
      </c>
      <c r="AD24">
        <f t="shared" si="1"/>
        <v>879.30335461249285</v>
      </c>
      <c r="AE24">
        <f>'IDT-1'!B24</f>
        <v>0</v>
      </c>
      <c r="AF24" s="26"/>
      <c r="AG24">
        <f t="shared" si="2"/>
        <v>879.30335461249285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-112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11.472999999999999</v>
      </c>
      <c r="E25">
        <f>GT_NG!P25</f>
        <v>12.007299270072993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2.0000000000000004E-2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693.58054096321086</v>
      </c>
      <c r="P25" s="77">
        <v>19.212123355808558</v>
      </c>
      <c r="Q25" s="77">
        <v>14.410000000000002</v>
      </c>
      <c r="R25" s="80">
        <v>0</v>
      </c>
      <c r="S25" s="80">
        <v>0</v>
      </c>
      <c r="T25" s="78">
        <f>SUMPRODUCT(LTA!F25:AJ25,LTA!F$101:AJ$101,LTA!F$103:AJ$103)</f>
        <v>34.67</v>
      </c>
      <c r="U25" s="78">
        <f>SUMPRODUCT(LTA!F25:AJ25,LTA!F$102:AJ$102,LTA!F$103:AJ$103)</f>
        <v>47.68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-109</v>
      </c>
      <c r="AA25" s="117">
        <f>STOA!H25</f>
        <v>293.33999999999997</v>
      </c>
      <c r="AB25" s="117">
        <f>-STOA!N25</f>
        <v>0</v>
      </c>
      <c r="AC25">
        <f t="shared" si="0"/>
        <v>11.723396094111857</v>
      </c>
      <c r="AD25">
        <f t="shared" si="1"/>
        <v>910.66956749498036</v>
      </c>
      <c r="AE25">
        <f>'IDT-1'!B25</f>
        <v>0</v>
      </c>
      <c r="AF25" s="26"/>
      <c r="AG25">
        <f t="shared" si="2"/>
        <v>910.66956749498036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-95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11.472999999999999</v>
      </c>
      <c r="E26">
        <f>GT_NG!P26</f>
        <v>12.007299270072993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2.0000000000000004E-2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712.89536152927292</v>
      </c>
      <c r="P26" s="77">
        <v>19.212123355808558</v>
      </c>
      <c r="Q26" s="77">
        <v>14.410000000000002</v>
      </c>
      <c r="R26" s="80">
        <v>0</v>
      </c>
      <c r="S26" s="80">
        <v>0</v>
      </c>
      <c r="T26" s="78">
        <f>SUMPRODUCT(LTA!F26:AJ26,LTA!F$101:AJ$101,LTA!F$103:AJ$103)</f>
        <v>33.78</v>
      </c>
      <c r="U26" s="78">
        <f>SUMPRODUCT(LTA!F26:AJ26,LTA!F$102:AJ$102,LTA!F$103:AJ$103)</f>
        <v>46.61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-104</v>
      </c>
      <c r="AA26" s="117">
        <f>STOA!H26</f>
        <v>293.33999999999997</v>
      </c>
      <c r="AB26" s="117">
        <f>-STOA!N26</f>
        <v>0</v>
      </c>
      <c r="AC26">
        <f t="shared" si="0"/>
        <v>11.83172787748223</v>
      </c>
      <c r="AD26">
        <f t="shared" si="1"/>
        <v>932.91605627767228</v>
      </c>
      <c r="AE26">
        <f>'IDT-1'!B26</f>
        <v>0</v>
      </c>
      <c r="AF26" s="26"/>
      <c r="AG26">
        <f t="shared" si="2"/>
        <v>932.91605627767228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-95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11.472999999999999</v>
      </c>
      <c r="E27">
        <f>GT_NG!P27</f>
        <v>12.007299270072993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2.0000000000000004E-2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776.37841603804793</v>
      </c>
      <c r="P27" s="77">
        <v>19.212123355808558</v>
      </c>
      <c r="Q27" s="77">
        <v>14.410000000000002</v>
      </c>
      <c r="R27" s="80">
        <v>0.82000000000000006</v>
      </c>
      <c r="S27" s="80">
        <v>0</v>
      </c>
      <c r="T27" s="78">
        <f>SUMPRODUCT(LTA!F27:AJ27,LTA!F$101:AJ$101,LTA!F$103:AJ$103)</f>
        <v>32.76</v>
      </c>
      <c r="U27" s="78">
        <f>SUMPRODUCT(LTA!F27:AJ27,LTA!F$102:AJ$102,LTA!F$103:AJ$103)</f>
        <v>37.46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-124</v>
      </c>
      <c r="AA27" s="117">
        <f>STOA!H27</f>
        <v>293.33999999999997</v>
      </c>
      <c r="AB27" s="117">
        <f>-STOA!N27</f>
        <v>0</v>
      </c>
      <c r="AC27">
        <f t="shared" si="0"/>
        <v>12.574442582825309</v>
      </c>
      <c r="AD27">
        <f t="shared" si="1"/>
        <v>956.30639608110425</v>
      </c>
      <c r="AE27">
        <f>'IDT-1'!B27</f>
        <v>0</v>
      </c>
      <c r="AF27" s="26"/>
      <c r="AG27">
        <f t="shared" si="2"/>
        <v>956.30639608110425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-105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11.472999999999999</v>
      </c>
      <c r="E28">
        <f>GT_NG!P28</f>
        <v>12.007299270072993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2.0000000000000004E-2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825.41340850832171</v>
      </c>
      <c r="P28" s="77">
        <v>19.212123355808558</v>
      </c>
      <c r="Q28" s="77">
        <v>14.410000000000002</v>
      </c>
      <c r="R28" s="80">
        <v>4.68</v>
      </c>
      <c r="S28" s="80">
        <v>0</v>
      </c>
      <c r="T28" s="78">
        <f>SUMPRODUCT(LTA!F28:AJ28,LTA!F$101:AJ$101,LTA!F$103:AJ$103)</f>
        <v>26.47</v>
      </c>
      <c r="U28" s="78">
        <f>SUMPRODUCT(LTA!F28:AJ28,LTA!F$102:AJ$102,LTA!F$103:AJ$103)</f>
        <v>36.96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-142</v>
      </c>
      <c r="AA28" s="117">
        <f>STOA!H28</f>
        <v>293.33999999999997</v>
      </c>
      <c r="AB28" s="117">
        <f>-STOA!N28</f>
        <v>0</v>
      </c>
      <c r="AC28">
        <f t="shared" si="0"/>
        <v>13.086704046830061</v>
      </c>
      <c r="AD28">
        <f t="shared" si="1"/>
        <v>989.89912708737313</v>
      </c>
      <c r="AE28">
        <f>'IDT-1'!B28</f>
        <v>0</v>
      </c>
      <c r="AF28" s="26"/>
      <c r="AG28">
        <f t="shared" si="2"/>
        <v>989.89912708737313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-99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11.472999999999999</v>
      </c>
      <c r="E29">
        <f>GT_NG!P29</f>
        <v>12.007299270072993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2.0000000000000004E-2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865.18621894035618</v>
      </c>
      <c r="P29" s="77">
        <v>19.212123355808558</v>
      </c>
      <c r="Q29" s="77">
        <v>14.410000000000002</v>
      </c>
      <c r="R29" s="80">
        <v>2.0999999999999996</v>
      </c>
      <c r="S29" s="80">
        <v>0</v>
      </c>
      <c r="T29" s="78">
        <f>SUMPRODUCT(LTA!F29:AJ29,LTA!F$101:AJ$101,LTA!F$103:AJ$103)</f>
        <v>28.25</v>
      </c>
      <c r="U29" s="78">
        <f>SUMPRODUCT(LTA!F29:AJ29,LTA!F$102:AJ$102,LTA!F$103:AJ$103)</f>
        <v>36.590000000000003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-150</v>
      </c>
      <c r="AA29" s="117">
        <f>STOA!H29</f>
        <v>293.33999999999997</v>
      </c>
      <c r="AB29" s="117">
        <f>-STOA!N29</f>
        <v>0</v>
      </c>
      <c r="AC29">
        <f t="shared" si="0"/>
        <v>13.506311926331723</v>
      </c>
      <c r="AD29">
        <f t="shared" si="1"/>
        <v>1019.0823296399061</v>
      </c>
      <c r="AE29">
        <f>'IDT-1'!B29</f>
        <v>0</v>
      </c>
      <c r="AF29" s="26"/>
      <c r="AG29">
        <f t="shared" si="2"/>
        <v>1019.0823296399061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-100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11.472999999999999</v>
      </c>
      <c r="E30">
        <f>GT_NG!P30</f>
        <v>12.007299270072993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2.0000000000000004E-2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872.87503020437964</v>
      </c>
      <c r="P30" s="77">
        <v>19.212123355808558</v>
      </c>
      <c r="Q30" s="77">
        <v>14.410000000000002</v>
      </c>
      <c r="R30" s="80">
        <v>14.65</v>
      </c>
      <c r="S30" s="80">
        <v>0</v>
      </c>
      <c r="T30" s="78">
        <f>SUMPRODUCT(LTA!F30:AJ30,LTA!F$101:AJ$101,LTA!F$103:AJ$103)</f>
        <v>33.32</v>
      </c>
      <c r="U30" s="78">
        <f>SUMPRODUCT(LTA!F30:AJ30,LTA!F$102:AJ$102,LTA!F$103:AJ$103)</f>
        <v>36.25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-111</v>
      </c>
      <c r="AA30" s="117">
        <f>STOA!H30</f>
        <v>293.33999999999997</v>
      </c>
      <c r="AB30" s="117">
        <f>-STOA!N30</f>
        <v>0</v>
      </c>
      <c r="AC30">
        <f t="shared" si="0"/>
        <v>13.708281210410737</v>
      </c>
      <c r="AD30">
        <f t="shared" si="1"/>
        <v>1045.8491716198505</v>
      </c>
      <c r="AE30">
        <f>'IDT-1'!B30</f>
        <v>0</v>
      </c>
      <c r="AF30" s="26"/>
      <c r="AG30">
        <f t="shared" si="2"/>
        <v>1045.8491716198505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-137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11.472999999999999</v>
      </c>
      <c r="E31">
        <f>GT_NG!P31</f>
        <v>12.007299270072993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2.0000000000000004E-2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889.64554949224589</v>
      </c>
      <c r="P31" s="77">
        <v>19.21</v>
      </c>
      <c r="Q31" s="77">
        <v>14.410000000000002</v>
      </c>
      <c r="R31" s="80">
        <v>25.5</v>
      </c>
      <c r="S31" s="80">
        <v>0</v>
      </c>
      <c r="T31" s="78">
        <f>SUMPRODUCT(LTA!F31:AJ31,LTA!F$101:AJ$101,LTA!F$103:AJ$103)</f>
        <v>41.92</v>
      </c>
      <c r="U31" s="78">
        <f>SUMPRODUCT(LTA!F31:AJ31,LTA!F$102:AJ$102,LTA!F$103:AJ$103)</f>
        <v>35.25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-92</v>
      </c>
      <c r="AA31" s="117">
        <f>STOA!H31</f>
        <v>298.30000000000007</v>
      </c>
      <c r="AB31" s="117">
        <f>-STOA!N31</f>
        <v>0</v>
      </c>
      <c r="AC31">
        <f t="shared" si="0"/>
        <v>13.981947946913092</v>
      </c>
      <c r="AD31">
        <f t="shared" si="1"/>
        <v>1094.753900815406</v>
      </c>
      <c r="AE31">
        <f>'IDT-1'!B31</f>
        <v>0</v>
      </c>
      <c r="AF31" s="26"/>
      <c r="AG31">
        <f t="shared" si="2"/>
        <v>1094.753900815406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-147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11.472999999999999</v>
      </c>
      <c r="E32">
        <f>GT_NG!P32</f>
        <v>12.007299270072993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2.0000000000000004E-2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888.20600475910294</v>
      </c>
      <c r="P32" s="77">
        <v>19.21</v>
      </c>
      <c r="Q32" s="77">
        <v>14.410000000000002</v>
      </c>
      <c r="R32" s="80">
        <v>25.5</v>
      </c>
      <c r="S32" s="80">
        <v>0</v>
      </c>
      <c r="T32" s="78">
        <f>SUMPRODUCT(LTA!F32:AJ32,LTA!F$101:AJ$101,LTA!F$103:AJ$103)</f>
        <v>54.879999999999995</v>
      </c>
      <c r="U32" s="78">
        <f>SUMPRODUCT(LTA!F32:AJ32,LTA!F$102:AJ$102,LTA!F$103:AJ$103)</f>
        <v>34.94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-99</v>
      </c>
      <c r="AA32" s="117">
        <f>STOA!H32</f>
        <v>308.80000000000007</v>
      </c>
      <c r="AB32" s="117">
        <f>-STOA!N32</f>
        <v>0</v>
      </c>
      <c r="AC32">
        <f t="shared" si="0"/>
        <v>14.119731188128259</v>
      </c>
      <c r="AD32">
        <f t="shared" si="1"/>
        <v>1122.3265728410479</v>
      </c>
      <c r="AE32">
        <f>'IDT-1'!B32</f>
        <v>0</v>
      </c>
      <c r="AF32" s="26"/>
      <c r="AG32">
        <f t="shared" si="2"/>
        <v>1122.3265728410479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-134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11.472999999999999</v>
      </c>
      <c r="E33">
        <f>GT_NG!P33</f>
        <v>12.007299270072993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2.0000000000000004E-2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818.25421525773368</v>
      </c>
      <c r="P33" s="77">
        <v>19.21</v>
      </c>
      <c r="Q33" s="77">
        <v>14.410000000000002</v>
      </c>
      <c r="R33" s="80">
        <v>25.5</v>
      </c>
      <c r="S33" s="80">
        <v>0</v>
      </c>
      <c r="T33" s="78">
        <f>SUMPRODUCT(LTA!F33:AJ33,LTA!F$101:AJ$101,LTA!F$103:AJ$103)</f>
        <v>72.290000000000006</v>
      </c>
      <c r="U33" s="78">
        <f>SUMPRODUCT(LTA!F33:AJ33,LTA!F$102:AJ$102,LTA!F$103:AJ$103)</f>
        <v>33.53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-70</v>
      </c>
      <c r="AA33" s="117">
        <f>STOA!H33</f>
        <v>319.30000000000007</v>
      </c>
      <c r="AB33" s="117">
        <f>-STOA!N33</f>
        <v>0</v>
      </c>
      <c r="AC33">
        <f t="shared" si="0"/>
        <v>13.133642769006928</v>
      </c>
      <c r="AD33">
        <f t="shared" si="1"/>
        <v>1147.8608717587997</v>
      </c>
      <c r="AE33">
        <f>'IDT-1'!B33</f>
        <v>0</v>
      </c>
      <c r="AF33" s="26"/>
      <c r="AG33">
        <f t="shared" si="2"/>
        <v>1147.8608717587997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-95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11.472999999999999</v>
      </c>
      <c r="E34">
        <f>GT_NG!P34</f>
        <v>12.007299270072993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2.0000000000000004E-2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774.73378749714675</v>
      </c>
      <c r="P34" s="77">
        <v>19.21</v>
      </c>
      <c r="Q34" s="77">
        <v>14.410000000000002</v>
      </c>
      <c r="R34" s="80">
        <v>25.5</v>
      </c>
      <c r="S34" s="80">
        <v>0</v>
      </c>
      <c r="T34" s="78">
        <f>SUMPRODUCT(LTA!F34:AJ34,LTA!F$101:AJ$101,LTA!F$103:AJ$103)</f>
        <v>106.21</v>
      </c>
      <c r="U34" s="78">
        <f>SUMPRODUCT(LTA!F34:AJ34,LTA!F$102:AJ$102,LTA!F$103:AJ$103)</f>
        <v>33.479999999999997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-56</v>
      </c>
      <c r="AA34" s="117">
        <f>STOA!H34</f>
        <v>343.80000000000007</v>
      </c>
      <c r="AB34" s="117">
        <f>-STOA!N34</f>
        <v>0</v>
      </c>
      <c r="AC34">
        <f t="shared" si="0"/>
        <v>13.131147091880832</v>
      </c>
      <c r="AD34">
        <f t="shared" si="1"/>
        <v>1177.7129396753389</v>
      </c>
      <c r="AE34">
        <f>'IDT-1'!B34</f>
        <v>0</v>
      </c>
      <c r="AF34" s="26"/>
      <c r="AG34">
        <f t="shared" si="2"/>
        <v>1177.7129396753389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-94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12.007299270072993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2.0000000000000004E-2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764.44315963179054</v>
      </c>
      <c r="P35" s="77">
        <v>19.21</v>
      </c>
      <c r="Q35" s="77">
        <v>14.410000000000002</v>
      </c>
      <c r="R35" s="80">
        <v>41.5</v>
      </c>
      <c r="S35" s="80">
        <v>0</v>
      </c>
      <c r="T35" s="78">
        <f>SUMPRODUCT(LTA!F35:AJ35,LTA!F$101:AJ$101,LTA!F$103:AJ$103)</f>
        <v>138.42000000000002</v>
      </c>
      <c r="U35" s="78">
        <f>SUMPRODUCT(LTA!F35:AJ35,LTA!F$102:AJ$102,LTA!F$103:AJ$103)</f>
        <v>31.35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354.29000000000008</v>
      </c>
      <c r="AB35" s="117">
        <f>-STOA!N35</f>
        <v>0</v>
      </c>
      <c r="AC35">
        <f t="shared" si="0"/>
        <v>13.870267372509119</v>
      </c>
      <c r="AD35">
        <f t="shared" si="1"/>
        <v>1184.6273915293543</v>
      </c>
      <c r="AE35">
        <f>'IDT-1'!B35</f>
        <v>0</v>
      </c>
      <c r="AF35" s="26"/>
      <c r="AG35">
        <f t="shared" si="2"/>
        <v>1184.6273915293543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-188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12.007299270072993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2.0000000000000004E-2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738.05616996445963</v>
      </c>
      <c r="P36" s="77">
        <v>19.21</v>
      </c>
      <c r="Q36" s="77">
        <v>14.410000000000002</v>
      </c>
      <c r="R36" s="80">
        <v>41.5</v>
      </c>
      <c r="S36" s="80">
        <v>0</v>
      </c>
      <c r="T36" s="78">
        <f>SUMPRODUCT(LTA!F36:AJ36,LTA!F$101:AJ$101,LTA!F$103:AJ$103)</f>
        <v>166.72000000000003</v>
      </c>
      <c r="U36" s="78">
        <f>SUMPRODUCT(LTA!F36:AJ36,LTA!F$102:AJ$102,LTA!F$103:AJ$103)</f>
        <v>29.28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371.79000000000008</v>
      </c>
      <c r="AB36" s="117">
        <f>-STOA!N36</f>
        <v>0</v>
      </c>
      <c r="AC36">
        <f t="shared" si="0"/>
        <v>13.96961709830344</v>
      </c>
      <c r="AD36">
        <f t="shared" si="1"/>
        <v>1207.8710521362295</v>
      </c>
      <c r="AE36">
        <f>'IDT-1'!B36</f>
        <v>0</v>
      </c>
      <c r="AF36" s="26"/>
      <c r="AG36">
        <f t="shared" si="2"/>
        <v>1207.8710521362295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-182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12.007299270072993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2.0000000000000004E-2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731.11679806351844</v>
      </c>
      <c r="P37" s="77">
        <v>19.21</v>
      </c>
      <c r="Q37" s="77">
        <v>14.410000000000002</v>
      </c>
      <c r="R37" s="80">
        <v>41.5</v>
      </c>
      <c r="S37" s="80">
        <v>0</v>
      </c>
      <c r="T37" s="78">
        <f>SUMPRODUCT(LTA!F37:AJ37,LTA!F$101:AJ$101,LTA!F$103:AJ$103)</f>
        <v>217.38000000000002</v>
      </c>
      <c r="U37" s="78">
        <f>SUMPRODUCT(LTA!F37:AJ37,LTA!F$102:AJ$102,LTA!F$103:AJ$103)</f>
        <v>28.56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382.29000000000008</v>
      </c>
      <c r="AB37" s="117">
        <f>-STOA!N37</f>
        <v>0</v>
      </c>
      <c r="AC37">
        <f t="shared" si="0"/>
        <v>14.689010196196625</v>
      </c>
      <c r="AD37">
        <f t="shared" si="1"/>
        <v>1232.652287137395</v>
      </c>
      <c r="AE37">
        <f>'IDT-1'!B37</f>
        <v>0</v>
      </c>
      <c r="AF37" s="26"/>
      <c r="AG37">
        <f t="shared" si="2"/>
        <v>1232.652287137395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-210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12.007299270072993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2.0000000000000004E-2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718.93093164696768</v>
      </c>
      <c r="P38" s="77">
        <v>19.21</v>
      </c>
      <c r="Q38" s="77">
        <v>14.410000000000002</v>
      </c>
      <c r="R38" s="80">
        <v>41.5</v>
      </c>
      <c r="S38" s="80">
        <v>0</v>
      </c>
      <c r="T38" s="78">
        <f>SUMPRODUCT(LTA!F38:AJ38,LTA!F$101:AJ$101,LTA!F$103:AJ$103)</f>
        <v>245.94</v>
      </c>
      <c r="U38" s="78">
        <f>SUMPRODUCT(LTA!F38:AJ38,LTA!F$102:AJ$102,LTA!F$103:AJ$103)</f>
        <v>27.18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403.29000000000008</v>
      </c>
      <c r="AB38" s="117">
        <f>-STOA!N38</f>
        <v>0</v>
      </c>
      <c r="AC38">
        <f t="shared" si="0"/>
        <v>15.192199249697079</v>
      </c>
      <c r="AD38">
        <f t="shared" si="1"/>
        <v>1247.1432316673438</v>
      </c>
      <c r="AE38">
        <f>'IDT-1'!B38</f>
        <v>0</v>
      </c>
      <c r="AF38" s="26"/>
      <c r="AG38">
        <f t="shared" si="2"/>
        <v>1247.1432316673438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-231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12.007299270072993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2.0000000000000004E-2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719.1582294138251</v>
      </c>
      <c r="P39" s="77">
        <v>19.22</v>
      </c>
      <c r="Q39" s="77">
        <v>14.41</v>
      </c>
      <c r="R39" s="80">
        <v>41.5</v>
      </c>
      <c r="S39" s="80">
        <v>0</v>
      </c>
      <c r="T39" s="78">
        <f>SUMPRODUCT(LTA!F39:AJ39,LTA!F$101:AJ$101,LTA!F$103:AJ$103)</f>
        <v>273.3</v>
      </c>
      <c r="U39" s="78">
        <f>SUMPRODUCT(LTA!F39:AJ39,LTA!F$102:AJ$102,LTA!F$103:AJ$103)</f>
        <v>26.169999999999998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-63</v>
      </c>
      <c r="AA39" s="117">
        <f>STOA!H39</f>
        <v>411.69000000000005</v>
      </c>
      <c r="AB39" s="117">
        <f>-STOA!N39</f>
        <v>0</v>
      </c>
      <c r="AC39">
        <f t="shared" si="0"/>
        <v>15.65989376544494</v>
      </c>
      <c r="AD39">
        <f t="shared" si="1"/>
        <v>1263.6628349184534</v>
      </c>
      <c r="AE39">
        <f>'IDT-1'!B39</f>
        <v>0</v>
      </c>
      <c r="AF39" s="26"/>
      <c r="AG39">
        <f t="shared" si="2"/>
        <v>1263.6628349184534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-186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12.007299270072993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2.0000000000000004E-2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702.04391654893232</v>
      </c>
      <c r="P40" s="77">
        <v>19.22</v>
      </c>
      <c r="Q40" s="77">
        <v>14.41</v>
      </c>
      <c r="R40" s="80">
        <v>41.5</v>
      </c>
      <c r="S40" s="80">
        <v>0</v>
      </c>
      <c r="T40" s="78">
        <f>SUMPRODUCT(LTA!F40:AJ40,LTA!F$101:AJ$101,LTA!F$103:AJ$103)</f>
        <v>298.45999999999998</v>
      </c>
      <c r="U40" s="78">
        <f>SUMPRODUCT(LTA!F40:AJ40,LTA!F$102:AJ$102,LTA!F$103:AJ$103)</f>
        <v>26.75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-78</v>
      </c>
      <c r="AA40" s="117">
        <f>STOA!H40</f>
        <v>425.69000000000005</v>
      </c>
      <c r="AB40" s="117">
        <f>-STOA!N40</f>
        <v>0</v>
      </c>
      <c r="AC40">
        <f t="shared" si="0"/>
        <v>16.018806107633399</v>
      </c>
      <c r="AD40">
        <f t="shared" si="1"/>
        <v>1267.9296097113718</v>
      </c>
      <c r="AE40">
        <f>'IDT-1'!B40</f>
        <v>0</v>
      </c>
      <c r="AF40" s="26"/>
      <c r="AG40">
        <f t="shared" si="2"/>
        <v>1267.9296097113718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-189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8.5372944297082238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2.0000000000000004E-2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700.15055567587603</v>
      </c>
      <c r="P41" s="77">
        <v>19.22</v>
      </c>
      <c r="Q41" s="77">
        <v>14.41</v>
      </c>
      <c r="R41" s="80">
        <v>41.5</v>
      </c>
      <c r="S41" s="80">
        <v>0</v>
      </c>
      <c r="T41" s="78">
        <f>SUMPRODUCT(LTA!F41:AJ41,LTA!F$101:AJ$101,LTA!F$103:AJ$103)</f>
        <v>319.91999999999996</v>
      </c>
      <c r="U41" s="78">
        <f>SUMPRODUCT(LTA!F41:AJ41,LTA!F$102:AJ$102,LTA!F$103:AJ$103)</f>
        <v>26.82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-95</v>
      </c>
      <c r="AA41" s="117">
        <f>STOA!H41</f>
        <v>439.69000000000005</v>
      </c>
      <c r="AB41" s="117">
        <f>-STOA!N41</f>
        <v>0</v>
      </c>
      <c r="AC41">
        <f t="shared" si="0"/>
        <v>16.772569503076035</v>
      </c>
      <c r="AD41">
        <f t="shared" si="1"/>
        <v>1242.3424806025082</v>
      </c>
      <c r="AE41">
        <f>'IDT-1'!B41</f>
        <v>0</v>
      </c>
      <c r="AF41" s="26"/>
      <c r="AG41">
        <f t="shared" si="2"/>
        <v>1242.3424806025082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-227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8.5372944297082238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2.0000000000000004E-2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700.14810703772594</v>
      </c>
      <c r="P42" s="77">
        <v>19.22</v>
      </c>
      <c r="Q42" s="77">
        <v>14.41</v>
      </c>
      <c r="R42" s="80">
        <v>41.5</v>
      </c>
      <c r="S42" s="80">
        <v>0</v>
      </c>
      <c r="T42" s="78">
        <f>SUMPRODUCT(LTA!F42:AJ42,LTA!F$101:AJ$101,LTA!F$103:AJ$103)</f>
        <v>341.25</v>
      </c>
      <c r="U42" s="78">
        <f>SUMPRODUCT(LTA!F42:AJ42,LTA!F$102:AJ$102,LTA!F$103:AJ$103)</f>
        <v>26.91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-117</v>
      </c>
      <c r="AA42" s="117">
        <f>STOA!H42</f>
        <v>446.69000000000005</v>
      </c>
      <c r="AB42" s="117">
        <f>-STOA!N42</f>
        <v>0</v>
      </c>
      <c r="AC42">
        <f t="shared" si="0"/>
        <v>17.191328377982028</v>
      </c>
      <c r="AD42">
        <f t="shared" si="1"/>
        <v>1251.3412730894524</v>
      </c>
      <c r="AE42">
        <f>'IDT-1'!B42</f>
        <v>0</v>
      </c>
      <c r="AF42" s="26"/>
      <c r="AG42">
        <f t="shared" si="2"/>
        <v>1251.3412730894524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-224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12.007299270072993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2.0000000000000004E-2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690.34219709545187</v>
      </c>
      <c r="P43" s="77">
        <v>19.22</v>
      </c>
      <c r="Q43" s="77">
        <v>14.41</v>
      </c>
      <c r="R43" s="80">
        <v>41.5</v>
      </c>
      <c r="S43" s="80">
        <v>0</v>
      </c>
      <c r="T43" s="78">
        <f>SUMPRODUCT(LTA!F43:AJ43,LTA!F$101:AJ$101,LTA!F$103:AJ$103)</f>
        <v>361.34000000000003</v>
      </c>
      <c r="U43" s="78">
        <f>SUMPRODUCT(LTA!F43:AJ43,LTA!F$102:AJ$102,LTA!F$103:AJ$103)</f>
        <v>27.24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-148</v>
      </c>
      <c r="AA43" s="117">
        <f>STOA!H43</f>
        <v>451.34000000000009</v>
      </c>
      <c r="AB43" s="117">
        <f>-STOA!N43</f>
        <v>0</v>
      </c>
      <c r="AC43">
        <f t="shared" si="0"/>
        <v>17.205260245207903</v>
      </c>
      <c r="AD43">
        <f t="shared" si="1"/>
        <v>1287.061436120317</v>
      </c>
      <c r="AE43">
        <f>'IDT-1'!B43</f>
        <v>0</v>
      </c>
      <c r="AF43" s="26"/>
      <c r="AG43">
        <f t="shared" si="2"/>
        <v>1287.061436120317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-176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12.007299270072993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2.0000000000000004E-2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690.33974845730177</v>
      </c>
      <c r="P44" s="77">
        <v>19.22</v>
      </c>
      <c r="Q44" s="77">
        <v>14.41</v>
      </c>
      <c r="R44" s="80">
        <v>41.5</v>
      </c>
      <c r="S44" s="80">
        <v>0</v>
      </c>
      <c r="T44" s="78">
        <f>SUMPRODUCT(LTA!F44:AJ44,LTA!F$101:AJ$101,LTA!F$103:AJ$103)</f>
        <v>370.25</v>
      </c>
      <c r="U44" s="78">
        <f>SUMPRODUCT(LTA!F44:AJ44,LTA!F$102:AJ$102,LTA!F$103:AJ$103)</f>
        <v>27.580000000000002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-188</v>
      </c>
      <c r="AA44" s="117">
        <f>STOA!H44</f>
        <v>456.24000000000007</v>
      </c>
      <c r="AB44" s="117">
        <f>-STOA!N44</f>
        <v>0</v>
      </c>
      <c r="AC44">
        <f t="shared" si="0"/>
        <v>17.49844312011389</v>
      </c>
      <c r="AD44">
        <f t="shared" si="1"/>
        <v>1281.9158046072607</v>
      </c>
      <c r="AE44">
        <f>'IDT-1'!B44</f>
        <v>0</v>
      </c>
      <c r="AF44" s="26"/>
      <c r="AG44">
        <f t="shared" si="2"/>
        <v>1281.9158046072607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-155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12.007299270072993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2.0000000000000004E-2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619.97613211070234</v>
      </c>
      <c r="P45" s="77">
        <v>19.22</v>
      </c>
      <c r="Q45" s="77">
        <v>14.41</v>
      </c>
      <c r="R45" s="80">
        <v>41.5</v>
      </c>
      <c r="S45" s="80">
        <v>0</v>
      </c>
      <c r="T45" s="78">
        <f>SUMPRODUCT(LTA!F45:AJ45,LTA!F$101:AJ$101,LTA!F$103:AJ$103)</f>
        <v>373.93</v>
      </c>
      <c r="U45" s="78">
        <f>SUMPRODUCT(LTA!F45:AJ45,LTA!F$102:AJ$102,LTA!F$103:AJ$103)</f>
        <v>28.39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-200</v>
      </c>
      <c r="AA45" s="117">
        <f>STOA!H45</f>
        <v>464.64000000000004</v>
      </c>
      <c r="AB45" s="117">
        <f>-STOA!N45</f>
        <v>0</v>
      </c>
      <c r="AC45">
        <f t="shared" si="0"/>
        <v>16.255790711921609</v>
      </c>
      <c r="AD45">
        <f t="shared" si="1"/>
        <v>1308.6848406688539</v>
      </c>
      <c r="AE45">
        <f>'IDT-1'!B45</f>
        <v>0</v>
      </c>
      <c r="AF45" s="26"/>
      <c r="AG45">
        <f t="shared" si="2"/>
        <v>1308.6848406688539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-60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12.007299270072993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2.0000000000000004E-2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654.50093711731552</v>
      </c>
      <c r="P46" s="77">
        <v>19.22</v>
      </c>
      <c r="Q46" s="77">
        <v>14.41</v>
      </c>
      <c r="R46" s="80">
        <v>41.5</v>
      </c>
      <c r="S46" s="80">
        <v>0</v>
      </c>
      <c r="T46" s="78">
        <f>SUMPRODUCT(LTA!F46:AJ46,LTA!F$101:AJ$101,LTA!F$103:AJ$103)</f>
        <v>376.47</v>
      </c>
      <c r="U46" s="78">
        <f>SUMPRODUCT(LTA!F46:AJ46,LTA!F$102:AJ$102,LTA!F$103:AJ$103)</f>
        <v>29.089999999999996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-216</v>
      </c>
      <c r="AA46" s="117">
        <f>STOA!H46</f>
        <v>470.24000000000007</v>
      </c>
      <c r="AB46" s="117">
        <f>-STOA!N46</f>
        <v>0</v>
      </c>
      <c r="AC46">
        <f t="shared" si="0"/>
        <v>17.134576137222741</v>
      </c>
      <c r="AD46">
        <f t="shared" si="1"/>
        <v>1295.1708602501658</v>
      </c>
      <c r="AE46">
        <f>'IDT-1'!B46</f>
        <v>0</v>
      </c>
      <c r="AF46" s="26"/>
      <c r="AG46">
        <f t="shared" si="2"/>
        <v>1295.1708602501658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-100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12.007299270072993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2.0000000000000004E-2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658.03207581978461</v>
      </c>
      <c r="P47" s="77">
        <v>19.22</v>
      </c>
      <c r="Q47" s="77">
        <v>14.41</v>
      </c>
      <c r="R47" s="80">
        <v>41.5</v>
      </c>
      <c r="S47" s="80">
        <v>0</v>
      </c>
      <c r="T47" s="78">
        <f>SUMPRODUCT(LTA!F47:AJ47,LTA!F$101:AJ$101,LTA!F$103:AJ$103)</f>
        <v>379.67999999999995</v>
      </c>
      <c r="U47" s="78">
        <f>SUMPRODUCT(LTA!F47:AJ47,LTA!F$102:AJ$102,LTA!F$103:AJ$103)</f>
        <v>31.529999999999998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-84</v>
      </c>
      <c r="AA47" s="117">
        <f>STOA!H47</f>
        <v>474.44000000000005</v>
      </c>
      <c r="AB47" s="117">
        <f>-STOA!N47</f>
        <v>-150</v>
      </c>
      <c r="AC47">
        <f t="shared" si="0"/>
        <v>17.314477050459836</v>
      </c>
      <c r="AD47">
        <f t="shared" si="1"/>
        <v>1301.3720980393978</v>
      </c>
      <c r="AE47">
        <f>'IDT-1'!B47</f>
        <v>0</v>
      </c>
      <c r="AF47" s="26"/>
      <c r="AG47">
        <f t="shared" si="2"/>
        <v>1301.3720980393978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-89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12.007299270072993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2.0000000000000004E-2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660.79238732573026</v>
      </c>
      <c r="P48" s="77">
        <v>19.22</v>
      </c>
      <c r="Q48" s="77">
        <v>14.41</v>
      </c>
      <c r="R48" s="80">
        <v>41.5</v>
      </c>
      <c r="S48" s="80">
        <v>0</v>
      </c>
      <c r="T48" s="78">
        <f>SUMPRODUCT(LTA!F48:AJ48,LTA!F$101:AJ$101,LTA!F$103:AJ$103)</f>
        <v>381.30999999999995</v>
      </c>
      <c r="U48" s="78">
        <f>SUMPRODUCT(LTA!F48:AJ48,LTA!F$102:AJ$102,LTA!F$103:AJ$103)</f>
        <v>34.32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-109</v>
      </c>
      <c r="AA48" s="117">
        <f>STOA!H48</f>
        <v>474.44000000000005</v>
      </c>
      <c r="AB48" s="117">
        <f>-STOA!N48</f>
        <v>-150</v>
      </c>
      <c r="AC48">
        <f t="shared" si="0"/>
        <v>17.475323194456305</v>
      </c>
      <c r="AD48">
        <f t="shared" si="1"/>
        <v>1297.391563401347</v>
      </c>
      <c r="AE48">
        <f>'IDT-1'!B48</f>
        <v>0</v>
      </c>
      <c r="AF48" s="26"/>
      <c r="AG48">
        <f t="shared" si="2"/>
        <v>1297.391563401347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-75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12.007299270072993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2.0000000000000004E-2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662.19447928794045</v>
      </c>
      <c r="P49" s="77">
        <v>19.210000000000004</v>
      </c>
      <c r="Q49" s="77">
        <v>14.41</v>
      </c>
      <c r="R49" s="80">
        <v>41.5</v>
      </c>
      <c r="S49" s="80">
        <v>0</v>
      </c>
      <c r="T49" s="78">
        <f>SUMPRODUCT(LTA!F49:AJ49,LTA!F$101:AJ$101,LTA!F$103:AJ$103)</f>
        <v>382.32</v>
      </c>
      <c r="U49" s="78">
        <f>SUMPRODUCT(LTA!F49:AJ49,LTA!F$102:AJ$102,LTA!F$103:AJ$103)</f>
        <v>36.29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-176</v>
      </c>
      <c r="AA49" s="117">
        <f>STOA!H49</f>
        <v>475.84000000000009</v>
      </c>
      <c r="AB49" s="117">
        <f>-STOA!N49</f>
        <v>-150</v>
      </c>
      <c r="AC49">
        <f t="shared" si="0"/>
        <v>17.543873858768151</v>
      </c>
      <c r="AD49">
        <f t="shared" si="1"/>
        <v>1301.0951046992454</v>
      </c>
      <c r="AE49">
        <f>'IDT-1'!B49</f>
        <v>0</v>
      </c>
      <c r="AF49" s="26"/>
      <c r="AG49">
        <f t="shared" si="2"/>
        <v>1301.0951046992454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12.007299270072993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2.0000000000000004E-2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620.55256505788589</v>
      </c>
      <c r="P50" s="77">
        <v>19.210000000000004</v>
      </c>
      <c r="Q50" s="77">
        <v>14.41</v>
      </c>
      <c r="R50" s="80">
        <v>41.5</v>
      </c>
      <c r="S50" s="80">
        <v>0</v>
      </c>
      <c r="T50" s="78">
        <f>SUMPRODUCT(LTA!F50:AJ50,LTA!F$101:AJ$101,LTA!F$103:AJ$103)</f>
        <v>383.60999999999996</v>
      </c>
      <c r="U50" s="78">
        <f>SUMPRODUCT(LTA!F50:AJ50,LTA!F$102:AJ$102,LTA!F$103:AJ$103)</f>
        <v>38.440000000000005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-212</v>
      </c>
      <c r="AA50" s="117">
        <f>STOA!H50</f>
        <v>475.84000000000009</v>
      </c>
      <c r="AB50" s="117">
        <f>-STOA!N50</f>
        <v>-150</v>
      </c>
      <c r="AC50">
        <f t="shared" si="0"/>
        <v>17.861192329120744</v>
      </c>
      <c r="AD50">
        <f t="shared" si="1"/>
        <v>1284.6058719988382</v>
      </c>
      <c r="AE50">
        <f>'IDT-1'!B50</f>
        <v>0</v>
      </c>
      <c r="AF50" s="26"/>
      <c r="AG50">
        <f t="shared" si="2"/>
        <v>1284.6058719988382</v>
      </c>
      <c r="AI50" s="75">
        <f>PXIL!H50</f>
        <v>0</v>
      </c>
      <c r="AJ50" s="75">
        <f>PXIL!N50</f>
        <v>0</v>
      </c>
      <c r="AK50" s="75">
        <f>RTM_IEX!H50</f>
        <v>48.03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12.007299270072993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2.0000000000000004E-2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677.85476461853511</v>
      </c>
      <c r="P51" s="77">
        <v>19.210000000000004</v>
      </c>
      <c r="Q51" s="77">
        <v>14.41</v>
      </c>
      <c r="R51" s="80">
        <v>41.5</v>
      </c>
      <c r="S51" s="80">
        <v>0</v>
      </c>
      <c r="T51" s="78">
        <f>SUMPRODUCT(LTA!F51:AJ51,LTA!F$101:AJ$101,LTA!F$103:AJ$103)</f>
        <v>385.12999999999994</v>
      </c>
      <c r="U51" s="78">
        <f>SUMPRODUCT(LTA!F51:AJ51,LTA!F$102:AJ$102,LTA!F$103:AJ$103)</f>
        <v>39.980000000000004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-232</v>
      </c>
      <c r="AA51" s="117">
        <f>STOA!H51</f>
        <v>475.84000000000009</v>
      </c>
      <c r="AB51" s="117">
        <f>-STOA!N51</f>
        <v>-150</v>
      </c>
      <c r="AC51">
        <f t="shared" si="0"/>
        <v>18.451582235698364</v>
      </c>
      <c r="AD51">
        <f t="shared" si="1"/>
        <v>1310.9276816529098</v>
      </c>
      <c r="AE51">
        <f>'IDT-1'!B51</f>
        <v>0</v>
      </c>
      <c r="AF51" s="26"/>
      <c r="AG51">
        <f t="shared" si="2"/>
        <v>1310.9276816529098</v>
      </c>
      <c r="AI51" s="75">
        <f>PXIL!H51</f>
        <v>0</v>
      </c>
      <c r="AJ51" s="75">
        <f>PXIL!N51</f>
        <v>0</v>
      </c>
      <c r="AK51" s="75">
        <f>RTM_IEX!H51</f>
        <v>34.58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12.007299270072993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2.0000000000000004E-2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677.85005738848088</v>
      </c>
      <c r="P52" s="77">
        <v>19.210000000000004</v>
      </c>
      <c r="Q52" s="77">
        <v>14.41</v>
      </c>
      <c r="R52" s="80">
        <v>41.5</v>
      </c>
      <c r="S52" s="80">
        <v>0</v>
      </c>
      <c r="T52" s="78">
        <f>SUMPRODUCT(LTA!F52:AJ52,LTA!F$101:AJ$101,LTA!F$103:AJ$103)</f>
        <v>387.18999999999994</v>
      </c>
      <c r="U52" s="78">
        <f>SUMPRODUCT(LTA!F52:AJ52,LTA!F$102:AJ$102,LTA!F$103:AJ$103)</f>
        <v>41.65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-250</v>
      </c>
      <c r="AA52" s="117">
        <f>STOA!H52</f>
        <v>475.84000000000009</v>
      </c>
      <c r="AB52" s="117">
        <f>-STOA!N52</f>
        <v>-150</v>
      </c>
      <c r="AC52">
        <f t="shared" si="0"/>
        <v>18.644171107473404</v>
      </c>
      <c r="AD52">
        <f t="shared" si="1"/>
        <v>1296.4603855510807</v>
      </c>
      <c r="AE52">
        <f>'IDT-1'!B52</f>
        <v>0</v>
      </c>
      <c r="AF52" s="26"/>
      <c r="AG52">
        <f t="shared" si="2"/>
        <v>1296.4603855510807</v>
      </c>
      <c r="AI52" s="75">
        <f>PXIL!H52</f>
        <v>0</v>
      </c>
      <c r="AJ52" s="75">
        <f>PXIL!N52</f>
        <v>0</v>
      </c>
      <c r="AK52" s="75">
        <f>RTM_IEX!H52</f>
        <v>34.58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12.003657421517829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2.0000000000000004E-2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680.44270761714927</v>
      </c>
      <c r="P53" s="77">
        <v>19.210000000000004</v>
      </c>
      <c r="Q53" s="77">
        <v>14.41</v>
      </c>
      <c r="R53" s="80">
        <v>41.5</v>
      </c>
      <c r="S53" s="80">
        <v>0</v>
      </c>
      <c r="T53" s="78">
        <f>SUMPRODUCT(LTA!F53:AJ53,LTA!F$101:AJ$101,LTA!F$103:AJ$103)</f>
        <v>398.53999999999996</v>
      </c>
      <c r="U53" s="78">
        <f>SUMPRODUCT(LTA!F53:AJ53,LTA!F$102:AJ$102,LTA!F$103:AJ$103)</f>
        <v>65.31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-236</v>
      </c>
      <c r="AA53" s="117">
        <f>STOA!H53</f>
        <v>475.84000000000009</v>
      </c>
      <c r="AB53" s="117">
        <f>-STOA!N53</f>
        <v>-150</v>
      </c>
      <c r="AC53">
        <f t="shared" si="0"/>
        <v>18.724007146351568</v>
      </c>
      <c r="AD53">
        <f t="shared" si="1"/>
        <v>1293.3995578923154</v>
      </c>
      <c r="AE53">
        <f>'IDT-1'!B53</f>
        <v>0</v>
      </c>
      <c r="AF53" s="26"/>
      <c r="AG53">
        <f t="shared" si="2"/>
        <v>1293.3995578923154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12.003657421517829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2.0000000000000004E-2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680.44109555179978</v>
      </c>
      <c r="P54" s="77">
        <v>19.210000000000004</v>
      </c>
      <c r="Q54" s="77">
        <v>14.41</v>
      </c>
      <c r="R54" s="80">
        <v>41.5</v>
      </c>
      <c r="S54" s="80">
        <v>0</v>
      </c>
      <c r="T54" s="78">
        <f>SUMPRODUCT(LTA!F54:AJ54,LTA!F$101:AJ$101,LTA!F$103:AJ$103)</f>
        <v>400.26000000000005</v>
      </c>
      <c r="U54" s="78">
        <f>SUMPRODUCT(LTA!F54:AJ54,LTA!F$102:AJ$102,LTA!F$103:AJ$103)</f>
        <v>67.16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-262</v>
      </c>
      <c r="AA54" s="117">
        <f>STOA!H54</f>
        <v>475.84000000000009</v>
      </c>
      <c r="AB54" s="117">
        <f>-STOA!N54</f>
        <v>-150</v>
      </c>
      <c r="AC54">
        <f t="shared" si="0"/>
        <v>19.00399653079797</v>
      </c>
      <c r="AD54">
        <f t="shared" si="1"/>
        <v>1268.6879564425199</v>
      </c>
      <c r="AE54">
        <f>'IDT-1'!B54</f>
        <v>0</v>
      </c>
      <c r="AF54" s="26"/>
      <c r="AG54">
        <f t="shared" si="2"/>
        <v>1268.6879564425199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-22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12.003657421517829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2.0000000000000004E-2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681.45865378301221</v>
      </c>
      <c r="P55" s="77">
        <v>19.210000000000004</v>
      </c>
      <c r="Q55" s="77">
        <v>14.41</v>
      </c>
      <c r="R55" s="80">
        <v>41.5</v>
      </c>
      <c r="S55" s="80">
        <v>0</v>
      </c>
      <c r="T55" s="78">
        <f>SUMPRODUCT(LTA!F55:AJ55,LTA!F$101:AJ$101,LTA!F$103:AJ$103)</f>
        <v>402.26000000000005</v>
      </c>
      <c r="U55" s="78">
        <f>SUMPRODUCT(LTA!F55:AJ55,LTA!F$102:AJ$102,LTA!F$103:AJ$103)</f>
        <v>69.87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-264</v>
      </c>
      <c r="AA55" s="117">
        <f>STOA!H55</f>
        <v>475.84000000000009</v>
      </c>
      <c r="AB55" s="117">
        <f>-STOA!N55</f>
        <v>-150</v>
      </c>
      <c r="AC55">
        <f t="shared" si="0"/>
        <v>19.382889761553862</v>
      </c>
      <c r="AD55">
        <f t="shared" si="1"/>
        <v>1237.0366214429766</v>
      </c>
      <c r="AE55">
        <f>'IDT-1'!B55</f>
        <v>0</v>
      </c>
      <c r="AF55" s="26"/>
      <c r="AG55">
        <f t="shared" si="2"/>
        <v>1237.0366214429766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-57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12.003657421517829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2.0000000000000004E-2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681.45704171766272</v>
      </c>
      <c r="P56" s="77">
        <v>19.210000000000004</v>
      </c>
      <c r="Q56" s="77">
        <v>14.41</v>
      </c>
      <c r="R56" s="80">
        <v>41.5</v>
      </c>
      <c r="S56" s="80">
        <v>0</v>
      </c>
      <c r="T56" s="78">
        <f>SUMPRODUCT(LTA!F56:AJ56,LTA!F$101:AJ$101,LTA!F$103:AJ$103)</f>
        <v>403.93</v>
      </c>
      <c r="U56" s="78">
        <f>SUMPRODUCT(LTA!F56:AJ56,LTA!F$102:AJ$102,LTA!F$103:AJ$103)</f>
        <v>72.539999999999992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-282</v>
      </c>
      <c r="AA56" s="117">
        <f>STOA!H56</f>
        <v>475.84000000000009</v>
      </c>
      <c r="AB56" s="117">
        <f>-STOA!N56</f>
        <v>-150</v>
      </c>
      <c r="AC56">
        <f t="shared" si="0"/>
        <v>19.660777018478061</v>
      </c>
      <c r="AD56">
        <f t="shared" si="1"/>
        <v>1214.0971221207026</v>
      </c>
      <c r="AE56">
        <f>'IDT-1'!B56</f>
        <v>0</v>
      </c>
      <c r="AF56" s="26"/>
      <c r="AG56">
        <f t="shared" si="2"/>
        <v>1214.0971221207026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-66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12.003657421517829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2.0000000000000004E-2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679.40410724325932</v>
      </c>
      <c r="P57" s="77">
        <v>19.210000000000004</v>
      </c>
      <c r="Q57" s="77">
        <v>14.41</v>
      </c>
      <c r="R57" s="80">
        <v>41.5</v>
      </c>
      <c r="S57" s="80">
        <v>0</v>
      </c>
      <c r="T57" s="78">
        <f>SUMPRODUCT(LTA!F57:AJ57,LTA!F$101:AJ$101,LTA!F$103:AJ$103)</f>
        <v>421.02</v>
      </c>
      <c r="U57" s="78">
        <f>SUMPRODUCT(LTA!F57:AJ57,LTA!F$102:AJ$102,LTA!F$103:AJ$103)</f>
        <v>75.3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-310</v>
      </c>
      <c r="AA57" s="117">
        <f>STOA!H57</f>
        <v>475.84000000000009</v>
      </c>
      <c r="AB57" s="117">
        <f>-STOA!N57</f>
        <v>-150</v>
      </c>
      <c r="AC57">
        <f t="shared" si="0"/>
        <v>20.270175698735269</v>
      </c>
      <c r="AD57">
        <f t="shared" si="1"/>
        <v>1180.2847889660418</v>
      </c>
      <c r="AE57">
        <f>'IDT-1'!B57</f>
        <v>0</v>
      </c>
      <c r="AF57" s="26"/>
      <c r="AG57">
        <f t="shared" si="2"/>
        <v>1180.2847889660418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-89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12.003657421517829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2.0000000000000004E-2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679.40249517790983</v>
      </c>
      <c r="P58" s="77">
        <v>19.210000000000004</v>
      </c>
      <c r="Q58" s="77">
        <v>14.41</v>
      </c>
      <c r="R58" s="80">
        <v>41.5</v>
      </c>
      <c r="S58" s="80">
        <v>0</v>
      </c>
      <c r="T58" s="78">
        <f>SUMPRODUCT(LTA!F58:AJ58,LTA!F$101:AJ$101,LTA!F$103:AJ$103)</f>
        <v>426.69000000000005</v>
      </c>
      <c r="U58" s="78">
        <f>SUMPRODUCT(LTA!F58:AJ58,LTA!F$102:AJ$102,LTA!F$103:AJ$103)</f>
        <v>94.88000000000001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-318</v>
      </c>
      <c r="AA58" s="117">
        <f>STOA!H58</f>
        <v>475.84000000000009</v>
      </c>
      <c r="AB58" s="117">
        <f>-STOA!N58</f>
        <v>-150</v>
      </c>
      <c r="AC58">
        <f t="shared" si="0"/>
        <v>20.616655297870931</v>
      </c>
      <c r="AD58">
        <f t="shared" si="1"/>
        <v>1191.1866973015569</v>
      </c>
      <c r="AE58">
        <f>'IDT-1'!B58</f>
        <v>0</v>
      </c>
      <c r="AF58" s="26"/>
      <c r="AG58">
        <f t="shared" si="2"/>
        <v>1191.1866973015569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-95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12.003657421517829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2.0000000000000004E-2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599.77479305783436</v>
      </c>
      <c r="P59" s="77">
        <v>19.210000000000004</v>
      </c>
      <c r="Q59" s="77">
        <v>14.41</v>
      </c>
      <c r="R59" s="80">
        <v>41.5</v>
      </c>
      <c r="S59" s="80">
        <v>0</v>
      </c>
      <c r="T59" s="78">
        <f>SUMPRODUCT(LTA!F59:AJ59,LTA!F$101:AJ$101,LTA!F$103:AJ$103)</f>
        <v>426.36999999999995</v>
      </c>
      <c r="U59" s="78">
        <f>SUMPRODUCT(LTA!F59:AJ59,LTA!F$102:AJ$102,LTA!F$103:AJ$103)</f>
        <v>95.960000000000008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-328</v>
      </c>
      <c r="AA59" s="117">
        <f>STOA!H59</f>
        <v>477.81000000000006</v>
      </c>
      <c r="AB59" s="117">
        <f>-STOA!N59</f>
        <v>-150</v>
      </c>
      <c r="AC59">
        <f t="shared" si="0"/>
        <v>19.318486592660591</v>
      </c>
      <c r="AD59">
        <f t="shared" si="1"/>
        <v>1185.5871638866915</v>
      </c>
      <c r="AE59">
        <f>'IDT-1'!B59</f>
        <v>0</v>
      </c>
      <c r="AF59" s="26"/>
      <c r="AG59">
        <f t="shared" si="2"/>
        <v>1185.5871638866915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-15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12.003657421517829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2.0000000000000004E-2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604.79071418417016</v>
      </c>
      <c r="P60" s="77">
        <v>19.210000000000004</v>
      </c>
      <c r="Q60" s="77">
        <v>14.41</v>
      </c>
      <c r="R60" s="80">
        <v>41.5</v>
      </c>
      <c r="S60" s="80">
        <v>0</v>
      </c>
      <c r="T60" s="78">
        <f>SUMPRODUCT(LTA!F60:AJ60,LTA!F$101:AJ$101,LTA!F$103:AJ$103)</f>
        <v>425.27000000000004</v>
      </c>
      <c r="U60" s="78">
        <f>SUMPRODUCT(LTA!F60:AJ60,LTA!F$102:AJ$102,LTA!F$103:AJ$103)</f>
        <v>98.95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-346</v>
      </c>
      <c r="AA60" s="117">
        <f>STOA!H60</f>
        <v>475.71000000000004</v>
      </c>
      <c r="AB60" s="117">
        <f>-STOA!N60</f>
        <v>-150</v>
      </c>
      <c r="AC60">
        <f t="shared" si="0"/>
        <v>19.449559973794301</v>
      </c>
      <c r="AD60">
        <f t="shared" si="1"/>
        <v>1180.2620116318938</v>
      </c>
      <c r="AE60">
        <f>'IDT-1'!B60</f>
        <v>0</v>
      </c>
      <c r="AF60" s="26"/>
      <c r="AG60">
        <f t="shared" si="2"/>
        <v>1180.2620116318938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-7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12.003657421517829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2.0000000000000004E-2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609.61791925887417</v>
      </c>
      <c r="P61" s="77">
        <v>19.210000000000004</v>
      </c>
      <c r="Q61" s="77">
        <v>14.59</v>
      </c>
      <c r="R61" s="80">
        <v>41.5</v>
      </c>
      <c r="S61" s="80">
        <v>0</v>
      </c>
      <c r="T61" s="78">
        <f>SUMPRODUCT(LTA!F61:AJ61,LTA!F$101:AJ$101,LTA!F$103:AJ$103)</f>
        <v>423.7</v>
      </c>
      <c r="U61" s="78">
        <f>SUMPRODUCT(LTA!F61:AJ61,LTA!F$102:AJ$102,LTA!F$103:AJ$103)</f>
        <v>100.88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-362</v>
      </c>
      <c r="AA61" s="117">
        <f>STOA!H61</f>
        <v>474.31000000000006</v>
      </c>
      <c r="AB61" s="117">
        <f>-STOA!N61</f>
        <v>-150</v>
      </c>
      <c r="AC61">
        <f t="shared" si="0"/>
        <v>20.19472158022732</v>
      </c>
      <c r="AD61">
        <f t="shared" si="1"/>
        <v>1103.4840551001646</v>
      </c>
      <c r="AE61">
        <f>'IDT-1'!B61</f>
        <v>0</v>
      </c>
      <c r="AF61" s="26"/>
      <c r="AG61">
        <f t="shared" si="2"/>
        <v>1103.4840551001646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-71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12.003657421517829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2.0000000000000004E-2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628.78530424552844</v>
      </c>
      <c r="P62" s="77">
        <v>19.210000000000004</v>
      </c>
      <c r="Q62" s="77">
        <v>14.59</v>
      </c>
      <c r="R62" s="80">
        <v>41.5</v>
      </c>
      <c r="S62" s="80">
        <v>0</v>
      </c>
      <c r="T62" s="78">
        <f>SUMPRODUCT(LTA!F62:AJ62,LTA!F$101:AJ$101,LTA!F$103:AJ$103)</f>
        <v>410.74</v>
      </c>
      <c r="U62" s="78">
        <f>SUMPRODUCT(LTA!F62:AJ62,LTA!F$102:AJ$102,LTA!F$103:AJ$103)</f>
        <v>104.61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-371</v>
      </c>
      <c r="AA62" s="117">
        <f>STOA!H62</f>
        <v>463.81000000000006</v>
      </c>
      <c r="AB62" s="117">
        <f>-STOA!N62</f>
        <v>-150</v>
      </c>
      <c r="AC62">
        <f t="shared" si="0"/>
        <v>20.243039333243054</v>
      </c>
      <c r="AD62">
        <f t="shared" si="1"/>
        <v>1096.8731223338034</v>
      </c>
      <c r="AE62">
        <f>'IDT-1'!B62</f>
        <v>0</v>
      </c>
      <c r="AF62" s="26"/>
      <c r="AG62">
        <f t="shared" si="2"/>
        <v>1096.8731223338034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-68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12.003657421517829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2.0000000000000004E-2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571.11468462682762</v>
      </c>
      <c r="P63" s="77">
        <v>19.21</v>
      </c>
      <c r="Q63" s="77">
        <v>14.405589225589223</v>
      </c>
      <c r="R63" s="80">
        <v>41.5</v>
      </c>
      <c r="S63" s="80">
        <v>0</v>
      </c>
      <c r="T63" s="78">
        <f>SUMPRODUCT(LTA!F63:AJ63,LTA!F$101:AJ$101,LTA!F$103:AJ$103)</f>
        <v>414.67999999999995</v>
      </c>
      <c r="U63" s="78">
        <f>SUMPRODUCT(LTA!F63:AJ63,LTA!F$102:AJ$102,LTA!F$103:AJ$103)</f>
        <v>108.61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-370</v>
      </c>
      <c r="AA63" s="117">
        <f>STOA!H63</f>
        <v>458.91000000000008</v>
      </c>
      <c r="AB63" s="117">
        <f>-STOA!N63</f>
        <v>-150</v>
      </c>
      <c r="AC63">
        <f t="shared" si="0"/>
        <v>19.307882562151708</v>
      </c>
      <c r="AD63">
        <f t="shared" si="1"/>
        <v>1093.9932487117828</v>
      </c>
      <c r="AE63">
        <f>'IDT-1'!B63</f>
        <v>0</v>
      </c>
      <c r="AF63" s="26"/>
      <c r="AG63">
        <f t="shared" si="2"/>
        <v>1093.9932487117828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-18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12.003657421517829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2.0000000000000004E-2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579.71007357601832</v>
      </c>
      <c r="P64" s="77">
        <v>19.21</v>
      </c>
      <c r="Q64" s="77">
        <v>14.405589225589223</v>
      </c>
      <c r="R64" s="80">
        <v>41.5</v>
      </c>
      <c r="S64" s="80">
        <v>0</v>
      </c>
      <c r="T64" s="78">
        <f>SUMPRODUCT(LTA!F64:AJ64,LTA!F$101:AJ$101,LTA!F$103:AJ$103)</f>
        <v>397.06</v>
      </c>
      <c r="U64" s="78">
        <f>SUMPRODUCT(LTA!F64:AJ64,LTA!F$102:AJ$102,LTA!F$103:AJ$103)</f>
        <v>105.05000000000001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-362</v>
      </c>
      <c r="AA64" s="117">
        <f>STOA!H64</f>
        <v>451.21000000000004</v>
      </c>
      <c r="AB64" s="117">
        <f>-STOA!N64</f>
        <v>-150</v>
      </c>
      <c r="AC64">
        <f t="shared" si="0"/>
        <v>19.138256112426781</v>
      </c>
      <c r="AD64">
        <f t="shared" si="1"/>
        <v>1072.8782641106986</v>
      </c>
      <c r="AE64">
        <f>'IDT-1'!B64</f>
        <v>0</v>
      </c>
      <c r="AF64" s="26"/>
      <c r="AG64">
        <f t="shared" si="2"/>
        <v>1072.8782641106986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-27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12.003657421517829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2.0000000000000004E-2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590.25392314586986</v>
      </c>
      <c r="P65" s="77">
        <v>19.21</v>
      </c>
      <c r="Q65" s="77">
        <v>14.405589225589223</v>
      </c>
      <c r="R65" s="80">
        <v>41.5</v>
      </c>
      <c r="S65" s="80">
        <v>0</v>
      </c>
      <c r="T65" s="78">
        <f>SUMPRODUCT(LTA!F65:AJ65,LTA!F$101:AJ$101,LTA!F$103:AJ$103)</f>
        <v>378.33</v>
      </c>
      <c r="U65" s="78">
        <f>SUMPRODUCT(LTA!F65:AJ65,LTA!F$102:AJ$102,LTA!F$103:AJ$103)</f>
        <v>97.5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-360</v>
      </c>
      <c r="AA65" s="117">
        <f>STOA!H65</f>
        <v>442.11000000000007</v>
      </c>
      <c r="AB65" s="117">
        <f>-STOA!N65</f>
        <v>-150</v>
      </c>
      <c r="AC65">
        <f t="shared" si="0"/>
        <v>18.79540420333074</v>
      </c>
      <c r="AD65">
        <f t="shared" si="1"/>
        <v>1062.3849655896463</v>
      </c>
      <c r="AE65">
        <f>'IDT-1'!B65</f>
        <v>0</v>
      </c>
      <c r="AF65" s="26"/>
      <c r="AG65">
        <f t="shared" si="2"/>
        <v>1062.3849655896463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-15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12.003657421517829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2.0000000000000004E-2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592.90351255551786</v>
      </c>
      <c r="P66" s="77">
        <v>19.21</v>
      </c>
      <c r="Q66" s="77">
        <v>14.405589225589223</v>
      </c>
      <c r="R66" s="80">
        <v>41.5</v>
      </c>
      <c r="S66" s="80">
        <v>0</v>
      </c>
      <c r="T66" s="78">
        <f>SUMPRODUCT(LTA!F66:AJ66,LTA!F$101:AJ$101,LTA!F$103:AJ$103)</f>
        <v>358.83</v>
      </c>
      <c r="U66" s="78">
        <f>SUMPRODUCT(LTA!F66:AJ66,LTA!F$102:AJ$102,LTA!F$103:AJ$103)</f>
        <v>98.14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-318</v>
      </c>
      <c r="AA66" s="117">
        <f>STOA!H66</f>
        <v>430.21000000000004</v>
      </c>
      <c r="AB66" s="117">
        <f>-STOA!N66</f>
        <v>-150</v>
      </c>
      <c r="AC66">
        <f t="shared" si="0"/>
        <v>18.27281063694759</v>
      </c>
      <c r="AD66">
        <f t="shared" si="1"/>
        <v>1065.7971485656776</v>
      </c>
      <c r="AE66">
        <f>'IDT-1'!B66</f>
        <v>0</v>
      </c>
      <c r="AF66" s="26"/>
      <c r="AG66">
        <f t="shared" si="2"/>
        <v>1065.7971485656776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-26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12.003657421517829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2.0000000000000004E-2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646.49250056959249</v>
      </c>
      <c r="P67" s="77">
        <v>19.21</v>
      </c>
      <c r="Q67" s="77">
        <v>14.405589225589223</v>
      </c>
      <c r="R67" s="80">
        <v>41.5</v>
      </c>
      <c r="S67" s="80">
        <v>0</v>
      </c>
      <c r="T67" s="78">
        <f>SUMPRODUCT(LTA!F67:AJ67,LTA!F$101:AJ$101,LTA!F$103:AJ$103)</f>
        <v>333.98</v>
      </c>
      <c r="U67" s="78">
        <f>SUMPRODUCT(LTA!F67:AJ67,LTA!F$102:AJ$102,LTA!F$103:AJ$103)</f>
        <v>98.95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-280</v>
      </c>
      <c r="AA67" s="117">
        <f>STOA!H67</f>
        <v>419.96000000000009</v>
      </c>
      <c r="AB67" s="117">
        <f>-STOA!N67</f>
        <v>-150</v>
      </c>
      <c r="AC67">
        <f t="shared" si="0"/>
        <v>18.86879185253682</v>
      </c>
      <c r="AD67">
        <f t="shared" si="1"/>
        <v>1036.5001553641628</v>
      </c>
      <c r="AE67">
        <f>'IDT-1'!B67</f>
        <v>0</v>
      </c>
      <c r="AF67" s="26"/>
      <c r="AG67">
        <f t="shared" si="2"/>
        <v>1036.5001553641628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-112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12.003657421517829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2.0000000000000004E-2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646.49041476691514</v>
      </c>
      <c r="P68" s="77">
        <v>19.21</v>
      </c>
      <c r="Q68" s="77">
        <v>14.405589225589223</v>
      </c>
      <c r="R68" s="80">
        <v>41.5</v>
      </c>
      <c r="S68" s="80">
        <v>0</v>
      </c>
      <c r="T68" s="78">
        <f>SUMPRODUCT(LTA!F68:AJ68,LTA!F$101:AJ$101,LTA!F$103:AJ$103)</f>
        <v>314.04000000000002</v>
      </c>
      <c r="U68" s="78">
        <f>SUMPRODUCT(LTA!F68:AJ68,LTA!F$102:AJ$102,LTA!F$103:AJ$103)</f>
        <v>99.39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-251</v>
      </c>
      <c r="AA68" s="117">
        <f>STOA!H68</f>
        <v>405.96000000000009</v>
      </c>
      <c r="AB68" s="117">
        <f>-STOA!N68</f>
        <v>-150</v>
      </c>
      <c r="AC68">
        <f t="shared" ref="AC68:AC98" si="3">SUMIF(B68:AB68,"&gt;0")*$AC$2-SUMIF(B68:AB68,"&lt;0")*($AC$2/(1-$AC$2))+SUMIF(AI68:AR68,"&gt;0")*$AC$2-SUMIF(AI68:AR68,"&lt;0")*($AC$2/(1-$AC$2))</f>
        <v>18.245482779152034</v>
      </c>
      <c r="AD68">
        <f t="shared" ref="AD68:AD98" si="4">SUM(B68:AB68,AI68:AR68)-AC68</f>
        <v>1040.6213786348703</v>
      </c>
      <c r="AE68">
        <f>'IDT-1'!B68</f>
        <v>0</v>
      </c>
      <c r="AF68" s="26"/>
      <c r="AG68">
        <f t="shared" ref="AG68:AG98" si="5">SUM(AD68:AF68)+AT68</f>
        <v>1040.6213786348703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-104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12.003657421517829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2.0000000000000004E-2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576.80871488684863</v>
      </c>
      <c r="P69" s="77">
        <v>19.212123355808558</v>
      </c>
      <c r="Q69" s="77">
        <v>14.575537190082642</v>
      </c>
      <c r="R69" s="80">
        <v>41.5</v>
      </c>
      <c r="S69" s="80">
        <v>0</v>
      </c>
      <c r="T69" s="78">
        <f>SUMPRODUCT(LTA!F69:AJ69,LTA!F$101:AJ$101,LTA!F$103:AJ$103)</f>
        <v>287.05</v>
      </c>
      <c r="U69" s="78">
        <f>SUMPRODUCT(LTA!F69:AJ69,LTA!F$102:AJ$102,LTA!F$103:AJ$103)</f>
        <v>99.89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-189</v>
      </c>
      <c r="AA69" s="117">
        <f>STOA!H69</f>
        <v>389.86000000000007</v>
      </c>
      <c r="AB69" s="117">
        <f>-STOA!N69</f>
        <v>-150</v>
      </c>
      <c r="AC69">
        <f t="shared" si="3"/>
        <v>16.16699636259608</v>
      </c>
      <c r="AD69">
        <f t="shared" si="4"/>
        <v>1053.6002364916617</v>
      </c>
      <c r="AE69">
        <f>'IDT-1'!B69</f>
        <v>0</v>
      </c>
      <c r="AF69" s="26"/>
      <c r="AG69">
        <f t="shared" si="5"/>
        <v>1053.6002364916617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-43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2.0000000000000004E-2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573.48447746836905</v>
      </c>
      <c r="P70" s="77">
        <v>19.212123355808558</v>
      </c>
      <c r="Q70" s="77">
        <v>14.517130434782608</v>
      </c>
      <c r="R70" s="80">
        <v>41.5</v>
      </c>
      <c r="S70" s="80">
        <v>0</v>
      </c>
      <c r="T70" s="78">
        <f>SUMPRODUCT(LTA!F70:AJ70,LTA!F$101:AJ$101,LTA!F$103:AJ$103)</f>
        <v>256.83999999999997</v>
      </c>
      <c r="U70" s="78">
        <f>SUMPRODUCT(LTA!F70:AJ70,LTA!F$102:AJ$102,LTA!F$103:AJ$103)</f>
        <v>99.62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-127</v>
      </c>
      <c r="AA70" s="117">
        <f>STOA!H70</f>
        <v>379.36000000000007</v>
      </c>
      <c r="AB70" s="117">
        <f>-STOA!N70</f>
        <v>-150</v>
      </c>
      <c r="AC70">
        <f t="shared" si="3"/>
        <v>15.297154022358917</v>
      </c>
      <c r="AD70">
        <f t="shared" si="4"/>
        <v>1064.1037772366017</v>
      </c>
      <c r="AE70">
        <f>'IDT-1'!B70</f>
        <v>0</v>
      </c>
      <c r="AF70" s="26"/>
      <c r="AG70">
        <f t="shared" si="5"/>
        <v>1064.1037772366017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-51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11.996258185219832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2.0000000000000004E-2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573.44611587273494</v>
      </c>
      <c r="P71" s="77">
        <v>19.212123355808558</v>
      </c>
      <c r="Q71" s="77">
        <v>14.407152173913046</v>
      </c>
      <c r="R71" s="80">
        <v>41.5</v>
      </c>
      <c r="S71" s="80">
        <v>0</v>
      </c>
      <c r="T71" s="78">
        <f>SUMPRODUCT(LTA!F71:AJ71,LTA!F$101:AJ$101,LTA!F$103:AJ$103)</f>
        <v>224.42000000000002</v>
      </c>
      <c r="U71" s="78">
        <f>SUMPRODUCT(LTA!F71:AJ71,LTA!F$102:AJ$102,LTA!F$103:AJ$103)</f>
        <v>101.78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-225</v>
      </c>
      <c r="AA71" s="117">
        <f>STOA!H71</f>
        <v>365.36000000000007</v>
      </c>
      <c r="AB71" s="117">
        <f>-STOA!N71</f>
        <v>0</v>
      </c>
      <c r="AC71">
        <f t="shared" si="3"/>
        <v>14.196077501875992</v>
      </c>
      <c r="AD71">
        <f t="shared" si="4"/>
        <v>1100.7927720858004</v>
      </c>
      <c r="AE71">
        <f>'IDT-1'!B71</f>
        <v>0</v>
      </c>
      <c r="AF71" s="26"/>
      <c r="AG71">
        <f t="shared" si="5"/>
        <v>1100.7927720858004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-23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11.996258185219832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2.0000000000000004E-2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604.35276753461915</v>
      </c>
      <c r="P72" s="77">
        <v>19.212123355808558</v>
      </c>
      <c r="Q72" s="77">
        <v>14.407152173913046</v>
      </c>
      <c r="R72" s="80">
        <v>30.44</v>
      </c>
      <c r="S72" s="80">
        <v>0</v>
      </c>
      <c r="T72" s="78">
        <f>SUMPRODUCT(LTA!F72:AJ72,LTA!F$101:AJ$101,LTA!F$103:AJ$103)</f>
        <v>186.51999999999998</v>
      </c>
      <c r="U72" s="78">
        <f>SUMPRODUCT(LTA!F72:AJ72,LTA!F$102:AJ$102,LTA!F$103:AJ$103)</f>
        <v>102.69999999999999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-174</v>
      </c>
      <c r="AA72" s="117">
        <f>STOA!H72</f>
        <v>351.36000000000007</v>
      </c>
      <c r="AB72" s="117">
        <f>-STOA!N72</f>
        <v>0</v>
      </c>
      <c r="AC72">
        <f t="shared" si="3"/>
        <v>13.487075787913003</v>
      </c>
      <c r="AD72">
        <f t="shared" si="4"/>
        <v>1119.3684254616478</v>
      </c>
      <c r="AE72">
        <f>'IDT-1'!B72</f>
        <v>0</v>
      </c>
      <c r="AF72" s="26"/>
      <c r="AG72">
        <f t="shared" si="5"/>
        <v>1119.3684254616478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-25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11.996258185219832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2.0000000000000004E-2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633.51520808298483</v>
      </c>
      <c r="P73" s="77">
        <v>19.212123355808558</v>
      </c>
      <c r="Q73" s="77">
        <v>14.407152173913046</v>
      </c>
      <c r="R73" s="80">
        <v>13.71584745762712</v>
      </c>
      <c r="S73" s="80">
        <v>0</v>
      </c>
      <c r="T73" s="78">
        <f>SUMPRODUCT(LTA!F73:AJ73,LTA!F$101:AJ$101,LTA!F$103:AJ$103)</f>
        <v>157.9</v>
      </c>
      <c r="U73" s="78">
        <f>SUMPRODUCT(LTA!F73:AJ73,LTA!F$102:AJ$102,LTA!F$103:AJ$103)</f>
        <v>102.91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-142</v>
      </c>
      <c r="AA73" s="117">
        <f>STOA!H73</f>
        <v>333.86000000000007</v>
      </c>
      <c r="AB73" s="117">
        <f>-STOA!N73</f>
        <v>0</v>
      </c>
      <c r="AC73">
        <f t="shared" si="3"/>
        <v>12.801887111389146</v>
      </c>
      <c r="AD73">
        <f t="shared" si="4"/>
        <v>1130.5819021441644</v>
      </c>
      <c r="AE73">
        <f>'IDT-1'!B73</f>
        <v>0</v>
      </c>
      <c r="AF73" s="26"/>
      <c r="AG73">
        <f t="shared" si="5"/>
        <v>1130.5819021441644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-13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11.996258185219832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2.0000000000000004E-2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652.19526008732817</v>
      </c>
      <c r="P74" s="77">
        <v>19.212123355808558</v>
      </c>
      <c r="Q74" s="77">
        <v>14.407152173913046</v>
      </c>
      <c r="R74" s="80">
        <v>5.6758509861212554</v>
      </c>
      <c r="S74" s="80">
        <v>0</v>
      </c>
      <c r="T74" s="78">
        <f>SUMPRODUCT(LTA!F74:AJ74,LTA!F$101:AJ$101,LTA!F$103:AJ$103)</f>
        <v>133.13</v>
      </c>
      <c r="U74" s="78">
        <f>SUMPRODUCT(LTA!F74:AJ74,LTA!F$102:AJ$102,LTA!F$103:AJ$103)</f>
        <v>102.81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-103</v>
      </c>
      <c r="AA74" s="117">
        <f>STOA!H74</f>
        <v>323.36000000000007</v>
      </c>
      <c r="AB74" s="117">
        <f>-STOA!N74</f>
        <v>0</v>
      </c>
      <c r="AC74">
        <f t="shared" si="3"/>
        <v>12.246894754234695</v>
      </c>
      <c r="AD74">
        <f t="shared" si="4"/>
        <v>1144.4069500341564</v>
      </c>
      <c r="AE74">
        <f>'IDT-1'!B74</f>
        <v>0</v>
      </c>
      <c r="AF74" s="26"/>
      <c r="AG74">
        <f t="shared" si="5"/>
        <v>1144.4069500341564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-14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2.0000000000000004E-2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661.84438359016337</v>
      </c>
      <c r="P75" s="77">
        <v>19.212123355808558</v>
      </c>
      <c r="Q75" s="77">
        <v>14.407152173913046</v>
      </c>
      <c r="R75" s="80">
        <v>0</v>
      </c>
      <c r="S75" s="80">
        <v>0</v>
      </c>
      <c r="T75" s="78">
        <f>SUMPRODUCT(LTA!F75:AJ75,LTA!F$101:AJ$101,LTA!F$103:AJ$103)</f>
        <v>106.09</v>
      </c>
      <c r="U75" s="78">
        <f>SUMPRODUCT(LTA!F75:AJ75,LTA!F$102:AJ$102,LTA!F$103:AJ$103)</f>
        <v>102.03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-64</v>
      </c>
      <c r="AA75" s="117">
        <f>STOA!H75</f>
        <v>317.89000000000004</v>
      </c>
      <c r="AB75" s="117">
        <f>-STOA!N75</f>
        <v>0</v>
      </c>
      <c r="AC75">
        <f t="shared" si="3"/>
        <v>11.695962272119395</v>
      </c>
      <c r="AD75">
        <f t="shared" si="4"/>
        <v>1148.6448968477655</v>
      </c>
      <c r="AE75">
        <f>'IDT-1'!B75</f>
        <v>0</v>
      </c>
      <c r="AF75" s="26"/>
      <c r="AG75">
        <f t="shared" si="5"/>
        <v>1148.6448968477655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2.0000000000000004E-2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702.01562667351448</v>
      </c>
      <c r="P76" s="77">
        <v>19.212123355808558</v>
      </c>
      <c r="Q76" s="77">
        <v>14.407152173913046</v>
      </c>
      <c r="R76" s="80">
        <v>0</v>
      </c>
      <c r="S76" s="80">
        <v>0</v>
      </c>
      <c r="T76" s="78">
        <f>SUMPRODUCT(LTA!F76:AJ76,LTA!F$101:AJ$101,LTA!F$103:AJ$103)</f>
        <v>89.1</v>
      </c>
      <c r="U76" s="78">
        <f>SUMPRODUCT(LTA!F76:AJ76,LTA!F$102:AJ$102,LTA!F$103:AJ$103)</f>
        <v>100.25999999999999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-63</v>
      </c>
      <c r="AA76" s="117">
        <f>STOA!H76</f>
        <v>303.89000000000004</v>
      </c>
      <c r="AB76" s="117">
        <f>-STOA!N76</f>
        <v>0</v>
      </c>
      <c r="AC76">
        <f t="shared" si="3"/>
        <v>11.601374915853368</v>
      </c>
      <c r="AD76">
        <f t="shared" si="4"/>
        <v>1174.1507272873828</v>
      </c>
      <c r="AE76">
        <f>'IDT-1'!B76</f>
        <v>0</v>
      </c>
      <c r="AF76" s="26"/>
      <c r="AG76">
        <f t="shared" si="5"/>
        <v>1174.1507272873828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-3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8.1425531914893625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2.0000000000000004E-2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805.92940170378597</v>
      </c>
      <c r="P77" s="77">
        <v>19.21</v>
      </c>
      <c r="Q77" s="77">
        <v>14.41</v>
      </c>
      <c r="R77" s="80">
        <v>0</v>
      </c>
      <c r="S77" s="80">
        <v>0</v>
      </c>
      <c r="T77" s="78">
        <f>SUMPRODUCT(LTA!F77:AJ77,LTA!F$101:AJ$101,LTA!F$103:AJ$103)</f>
        <v>87.07</v>
      </c>
      <c r="U77" s="78">
        <f>SUMPRODUCT(LTA!F77:AJ77,LTA!F$102:AJ$102,LTA!F$103:AJ$103)</f>
        <v>98.43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300.39000000000004</v>
      </c>
      <c r="AB77" s="117">
        <f>-STOA!N77</f>
        <v>0</v>
      </c>
      <c r="AC77">
        <f t="shared" si="3"/>
        <v>12.976431013441623</v>
      </c>
      <c r="AD77">
        <f t="shared" si="4"/>
        <v>1202.4727238818339</v>
      </c>
      <c r="AE77">
        <f>'IDT-1'!B77</f>
        <v>0</v>
      </c>
      <c r="AF77" s="26"/>
      <c r="AG77">
        <f t="shared" si="5"/>
        <v>1202.4727238818339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-129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8.1425531914893625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2.0000000000000004E-2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888.4467075904663</v>
      </c>
      <c r="P78" s="77">
        <v>19.21</v>
      </c>
      <c r="Q78" s="77">
        <v>14.41</v>
      </c>
      <c r="R78" s="80">
        <v>0</v>
      </c>
      <c r="S78" s="80">
        <v>0</v>
      </c>
      <c r="T78" s="78">
        <f>SUMPRODUCT(LTA!F78:AJ78,LTA!F$101:AJ$101,LTA!F$103:AJ$103)</f>
        <v>81.099999999999994</v>
      </c>
      <c r="U78" s="78">
        <f>SUMPRODUCT(LTA!F78:AJ78,LTA!F$102:AJ$102,LTA!F$103:AJ$103)</f>
        <v>97.28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296.89000000000004</v>
      </c>
      <c r="AB78" s="117">
        <f>-STOA!N78</f>
        <v>0</v>
      </c>
      <c r="AC78">
        <f t="shared" si="3"/>
        <v>13.94649615108783</v>
      </c>
      <c r="AD78">
        <f t="shared" si="4"/>
        <v>1235.399964630868</v>
      </c>
      <c r="AE78">
        <f>'IDT-1'!B78</f>
        <v>0</v>
      </c>
      <c r="AF78" s="26"/>
      <c r="AG78">
        <f t="shared" si="5"/>
        <v>1235.399964630868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-167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8.1425531914893625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2.0000000000000004E-2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889.26257115773819</v>
      </c>
      <c r="P79" s="77">
        <v>19.21</v>
      </c>
      <c r="Q79" s="77">
        <v>14.41</v>
      </c>
      <c r="R79" s="80">
        <v>0</v>
      </c>
      <c r="S79" s="80">
        <v>0</v>
      </c>
      <c r="T79" s="78">
        <f>SUMPRODUCT(LTA!F79:AJ79,LTA!F$101:AJ$101,LTA!F$103:AJ$103)</f>
        <v>79.13</v>
      </c>
      <c r="U79" s="78">
        <f>SUMPRODUCT(LTA!F79:AJ79,LTA!F$102:AJ$102,LTA!F$103:AJ$103)</f>
        <v>94.83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297.16000000000003</v>
      </c>
      <c r="AB79" s="117">
        <f>-STOA!N79</f>
        <v>0</v>
      </c>
      <c r="AC79">
        <f t="shared" si="3"/>
        <v>13.970424515612994</v>
      </c>
      <c r="AD79">
        <f t="shared" si="4"/>
        <v>1226.0418998336145</v>
      </c>
      <c r="AE79">
        <f>'IDT-1'!B79</f>
        <v>0</v>
      </c>
      <c r="AF79" s="26"/>
      <c r="AG79">
        <f t="shared" si="5"/>
        <v>1226.0418998336145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-173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8.1425531914893625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2.0000000000000004E-2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889.26257115773819</v>
      </c>
      <c r="P80" s="77">
        <v>19.21</v>
      </c>
      <c r="Q80" s="77">
        <v>14.41</v>
      </c>
      <c r="R80" s="80">
        <v>0</v>
      </c>
      <c r="S80" s="80">
        <v>0</v>
      </c>
      <c r="T80" s="78">
        <f>SUMPRODUCT(LTA!F80:AJ80,LTA!F$101:AJ$101,LTA!F$103:AJ$103)</f>
        <v>77.47999999999999</v>
      </c>
      <c r="U80" s="78">
        <f>SUMPRODUCT(LTA!F80:AJ80,LTA!F$102:AJ$102,LTA!F$103:AJ$103)</f>
        <v>91.899999999999991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297.16000000000003</v>
      </c>
      <c r="AB80" s="117">
        <f>-STOA!N80</f>
        <v>0</v>
      </c>
      <c r="AC80">
        <f t="shared" si="3"/>
        <v>13.885729878002017</v>
      </c>
      <c r="AD80">
        <f t="shared" si="4"/>
        <v>1226.5465944712257</v>
      </c>
      <c r="AE80">
        <f>'IDT-1'!B80</f>
        <v>0</v>
      </c>
      <c r="AF80" s="26"/>
      <c r="AG80">
        <f t="shared" si="5"/>
        <v>1226.5465944712257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-168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8.1425531914893625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2.0000000000000004E-2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890.04380934360461</v>
      </c>
      <c r="P81" s="77">
        <v>19.21</v>
      </c>
      <c r="Q81" s="77">
        <v>14.41</v>
      </c>
      <c r="R81" s="80">
        <v>0</v>
      </c>
      <c r="S81" s="80">
        <v>0</v>
      </c>
      <c r="T81" s="78">
        <f>SUMPRODUCT(LTA!F81:AJ81,LTA!F$101:AJ$101,LTA!F$103:AJ$103)</f>
        <v>75.72999999999999</v>
      </c>
      <c r="U81" s="78">
        <f>SUMPRODUCT(LTA!F81:AJ81,LTA!F$102:AJ$102,LTA!F$103:AJ$103)</f>
        <v>88.63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297.16000000000003</v>
      </c>
      <c r="AB81" s="117">
        <f>-STOA!N81</f>
        <v>0</v>
      </c>
      <c r="AC81">
        <f t="shared" si="3"/>
        <v>13.963844431826182</v>
      </c>
      <c r="AD81">
        <f t="shared" si="4"/>
        <v>1209.2297181032679</v>
      </c>
      <c r="AE81">
        <f>'IDT-1'!B81</f>
        <v>0</v>
      </c>
      <c r="AF81" s="26"/>
      <c r="AG81">
        <f t="shared" si="5"/>
        <v>1209.2297181032679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-181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8.1425531914893625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2.0000000000000004E-2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890.37327222959311</v>
      </c>
      <c r="P82" s="77">
        <v>19.21</v>
      </c>
      <c r="Q82" s="77">
        <v>14.41</v>
      </c>
      <c r="R82" s="80">
        <v>0</v>
      </c>
      <c r="S82" s="80">
        <v>0</v>
      </c>
      <c r="T82" s="78">
        <f>SUMPRODUCT(LTA!F82:AJ82,LTA!F$101:AJ$101,LTA!F$103:AJ$103)</f>
        <v>73.78</v>
      </c>
      <c r="U82" s="78">
        <f>SUMPRODUCT(LTA!F82:AJ82,LTA!F$102:AJ$102,LTA!F$103:AJ$103)</f>
        <v>84.94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297.16000000000003</v>
      </c>
      <c r="AB82" s="117">
        <f>-STOA!N82</f>
        <v>0</v>
      </c>
      <c r="AC82">
        <f t="shared" si="3"/>
        <v>13.979258597878248</v>
      </c>
      <c r="AD82">
        <f t="shared" si="4"/>
        <v>1196.9037668232043</v>
      </c>
      <c r="AE82">
        <f>'IDT-1'!B82</f>
        <v>0</v>
      </c>
      <c r="AF82" s="26"/>
      <c r="AG82">
        <f t="shared" si="5"/>
        <v>1196.9037668232043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-188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2.0000000000000004E-2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890.37133880703607</v>
      </c>
      <c r="P83" s="77">
        <v>19.21</v>
      </c>
      <c r="Q83" s="77">
        <v>14.41</v>
      </c>
      <c r="R83" s="80">
        <v>0</v>
      </c>
      <c r="S83" s="80">
        <v>0</v>
      </c>
      <c r="T83" s="78">
        <f>SUMPRODUCT(LTA!F83:AJ83,LTA!F$101:AJ$101,LTA!F$103:AJ$103)</f>
        <v>57.089999999999996</v>
      </c>
      <c r="U83" s="78">
        <f>SUMPRODUCT(LTA!F83:AJ83,LTA!F$102:AJ$102,LTA!F$103:AJ$103)</f>
        <v>74.040000000000006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297.17</v>
      </c>
      <c r="AB83" s="117">
        <f>-STOA!N83</f>
        <v>0</v>
      </c>
      <c r="AC83">
        <f t="shared" si="3"/>
        <v>13.823751880807812</v>
      </c>
      <c r="AD83">
        <f t="shared" si="4"/>
        <v>1167.3347869262284</v>
      </c>
      <c r="AE83">
        <f>'IDT-1'!B83</f>
        <v>0</v>
      </c>
      <c r="AF83" s="26"/>
      <c r="AG83">
        <f t="shared" si="5"/>
        <v>1167.3347869262284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-194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2.0000000000000004E-2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869.14568561889257</v>
      </c>
      <c r="P84" s="77">
        <v>19.21</v>
      </c>
      <c r="Q84" s="77">
        <v>14.41</v>
      </c>
      <c r="R84" s="80">
        <v>0</v>
      </c>
      <c r="S84" s="80">
        <v>0</v>
      </c>
      <c r="T84" s="78">
        <f>SUMPRODUCT(LTA!F84:AJ84,LTA!F$101:AJ$101,LTA!F$103:AJ$103)</f>
        <v>57.08</v>
      </c>
      <c r="U84" s="78">
        <f>SUMPRODUCT(LTA!F84:AJ84,LTA!F$102:AJ$102,LTA!F$103:AJ$103)</f>
        <v>70.430000000000007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297.17</v>
      </c>
      <c r="AB84" s="117">
        <f>-STOA!N84</f>
        <v>0</v>
      </c>
      <c r="AC84">
        <f t="shared" si="3"/>
        <v>13.463060092397026</v>
      </c>
      <c r="AD84">
        <f t="shared" si="4"/>
        <v>1158.8498255264958</v>
      </c>
      <c r="AE84">
        <f>'IDT-1'!B84</f>
        <v>0</v>
      </c>
      <c r="AF84" s="26"/>
      <c r="AG84">
        <f t="shared" si="5"/>
        <v>1158.8498255264958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-178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2.0000000000000004E-2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864.65065572817264</v>
      </c>
      <c r="P85" s="77">
        <v>19.21</v>
      </c>
      <c r="Q85" s="77">
        <v>14.41</v>
      </c>
      <c r="R85" s="80">
        <v>0</v>
      </c>
      <c r="S85" s="80">
        <v>0</v>
      </c>
      <c r="T85" s="78">
        <f>SUMPRODUCT(LTA!F85:AJ85,LTA!F$101:AJ$101,LTA!F$103:AJ$103)</f>
        <v>56.25</v>
      </c>
      <c r="U85" s="78">
        <f>SUMPRODUCT(LTA!F85:AJ85,LTA!F$102:AJ$102,LTA!F$103:AJ$103)</f>
        <v>67.739999999999995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297.17</v>
      </c>
      <c r="AB85" s="117">
        <f>-STOA!N85</f>
        <v>0</v>
      </c>
      <c r="AC85">
        <f t="shared" si="3"/>
        <v>13.197209023870389</v>
      </c>
      <c r="AD85">
        <f t="shared" si="4"/>
        <v>1173.1006467043023</v>
      </c>
      <c r="AE85">
        <f>'IDT-1'!B85</f>
        <v>0</v>
      </c>
      <c r="AF85" s="26"/>
      <c r="AG85">
        <f t="shared" si="5"/>
        <v>1173.1006467043023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-156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12.007299270072993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2.0000000000000004E-2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795.67599726659137</v>
      </c>
      <c r="P86" s="77">
        <v>19.21</v>
      </c>
      <c r="Q86" s="77">
        <v>14.41</v>
      </c>
      <c r="R86" s="80">
        <v>0</v>
      </c>
      <c r="S86" s="80">
        <v>0</v>
      </c>
      <c r="T86" s="78">
        <f>SUMPRODUCT(LTA!F86:AJ86,LTA!F$101:AJ$101,LTA!F$103:AJ$103)</f>
        <v>56.25</v>
      </c>
      <c r="U86" s="78">
        <f>SUMPRODUCT(LTA!F86:AJ86,LTA!F$102:AJ$102,LTA!F$103:AJ$103)</f>
        <v>64.930000000000007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297.17</v>
      </c>
      <c r="AB86" s="117">
        <f>-STOA!N86</f>
        <v>0</v>
      </c>
      <c r="AC86">
        <f t="shared" si="3"/>
        <v>11.961855591475835</v>
      </c>
      <c r="AD86">
        <f t="shared" si="4"/>
        <v>1170.5586409451887</v>
      </c>
      <c r="AE86">
        <f>'IDT-1'!B86</f>
        <v>0</v>
      </c>
      <c r="AF86" s="26"/>
      <c r="AG86">
        <f t="shared" si="5"/>
        <v>1170.5586409451887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-88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12.007299270072993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2.0000000000000004E-2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765.02738765551453</v>
      </c>
      <c r="P87" s="77">
        <v>19.21</v>
      </c>
      <c r="Q87" s="77">
        <v>14.41</v>
      </c>
      <c r="R87" s="80">
        <v>0</v>
      </c>
      <c r="S87" s="80">
        <v>0</v>
      </c>
      <c r="T87" s="78">
        <f>SUMPRODUCT(LTA!F87:AJ87,LTA!F$101:AJ$101,LTA!F$103:AJ$103)</f>
        <v>55.93</v>
      </c>
      <c r="U87" s="78">
        <f>SUMPRODUCT(LTA!F87:AJ87,LTA!F$102:AJ$102,LTA!F$103:AJ$103)</f>
        <v>62.8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297.17</v>
      </c>
      <c r="AB87" s="117">
        <f>-STOA!N87</f>
        <v>0</v>
      </c>
      <c r="AC87">
        <f t="shared" si="3"/>
        <v>11.333218981054936</v>
      </c>
      <c r="AD87">
        <f t="shared" si="4"/>
        <v>1176.0886679445325</v>
      </c>
      <c r="AE87">
        <f>'IDT-1'!B87</f>
        <v>0</v>
      </c>
      <c r="AF87" s="26"/>
      <c r="AG87">
        <f t="shared" si="5"/>
        <v>1176.0886679445325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-50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12.007299270072993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2.0000000000000004E-2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735.02937762778561</v>
      </c>
      <c r="P88" s="77">
        <v>19.21</v>
      </c>
      <c r="Q88" s="77">
        <v>14.41</v>
      </c>
      <c r="R88" s="80">
        <v>0</v>
      </c>
      <c r="S88" s="80">
        <v>0</v>
      </c>
      <c r="T88" s="78">
        <f>SUMPRODUCT(LTA!F88:AJ88,LTA!F$101:AJ$101,LTA!F$103:AJ$103)</f>
        <v>55.61</v>
      </c>
      <c r="U88" s="78">
        <f>SUMPRODUCT(LTA!F88:AJ88,LTA!F$102:AJ$102,LTA!F$103:AJ$103)</f>
        <v>74.22999999999999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297.17</v>
      </c>
      <c r="AB88" s="117">
        <f>-STOA!N88</f>
        <v>0</v>
      </c>
      <c r="AC88">
        <f t="shared" si="3"/>
        <v>10.980563814844819</v>
      </c>
      <c r="AD88">
        <f t="shared" si="4"/>
        <v>1178.5533130830138</v>
      </c>
      <c r="AE88">
        <f>'IDT-1'!B88</f>
        <v>0</v>
      </c>
      <c r="AF88" s="26"/>
      <c r="AG88">
        <f t="shared" si="5"/>
        <v>1178.5533130830138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-29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12.007299270072993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2.0000000000000004E-2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727.46179214171673</v>
      </c>
      <c r="P89" s="77">
        <v>19.21</v>
      </c>
      <c r="Q89" s="77">
        <v>14.41</v>
      </c>
      <c r="R89" s="80">
        <v>0</v>
      </c>
      <c r="S89" s="80">
        <v>0</v>
      </c>
      <c r="T89" s="78">
        <f>SUMPRODUCT(LTA!F89:AJ89,LTA!F$101:AJ$101,LTA!F$103:AJ$103)</f>
        <v>46.42</v>
      </c>
      <c r="U89" s="78">
        <f>SUMPRODUCT(LTA!F89:AJ89,LTA!F$102:AJ$102,LTA!F$103:AJ$103)</f>
        <v>73.28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297.17</v>
      </c>
      <c r="AB89" s="117">
        <f>-STOA!N89</f>
        <v>0</v>
      </c>
      <c r="AC89">
        <f t="shared" si="3"/>
        <v>10.913518337789368</v>
      </c>
      <c r="AD89">
        <f t="shared" si="4"/>
        <v>1150.9127730740004</v>
      </c>
      <c r="AE89">
        <f>'IDT-1'!B89</f>
        <v>0</v>
      </c>
      <c r="AF89" s="26"/>
      <c r="AG89">
        <f t="shared" si="5"/>
        <v>1150.9127730740004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-39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12.007299270072993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2.0000000000000004E-2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709.79310989853388</v>
      </c>
      <c r="P90" s="77">
        <v>19.21</v>
      </c>
      <c r="Q90" s="77">
        <v>14.41</v>
      </c>
      <c r="R90" s="80">
        <v>0</v>
      </c>
      <c r="S90" s="80">
        <v>0</v>
      </c>
      <c r="T90" s="78">
        <f>SUMPRODUCT(LTA!F90:AJ90,LTA!F$101:AJ$101,LTA!F$103:AJ$103)</f>
        <v>45.69</v>
      </c>
      <c r="U90" s="78">
        <f>SUMPRODUCT(LTA!F90:AJ90,LTA!F$102:AJ$102,LTA!F$103:AJ$103)</f>
        <v>72.710000000000008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297.17</v>
      </c>
      <c r="AB90" s="117">
        <f>-STOA!N90</f>
        <v>0</v>
      </c>
      <c r="AC90">
        <f t="shared" si="3"/>
        <v>10.711081423960579</v>
      </c>
      <c r="AD90">
        <f t="shared" si="4"/>
        <v>1136.1465277446464</v>
      </c>
      <c r="AE90">
        <f>'IDT-1'!B90</f>
        <v>0</v>
      </c>
      <c r="AF90" s="26"/>
      <c r="AG90">
        <f t="shared" si="5"/>
        <v>1136.1465277446464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-35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12.007299270072993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2.0000000000000004E-2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700.11509602650028</v>
      </c>
      <c r="P91" s="77">
        <v>19.21</v>
      </c>
      <c r="Q91" s="77">
        <v>14.41</v>
      </c>
      <c r="R91" s="80">
        <v>0</v>
      </c>
      <c r="S91" s="80">
        <v>0</v>
      </c>
      <c r="T91" s="78">
        <f>SUMPRODUCT(LTA!F91:AJ91,LTA!F$101:AJ$101,LTA!F$103:AJ$103)</f>
        <v>45.300000000000004</v>
      </c>
      <c r="U91" s="78">
        <f>SUMPRODUCT(LTA!F91:AJ91,LTA!F$102:AJ$102,LTA!F$103:AJ$103)</f>
        <v>71.900000000000006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294.63000000000005</v>
      </c>
      <c r="AB91" s="117">
        <f>-STOA!N91</f>
        <v>0</v>
      </c>
      <c r="AC91">
        <f t="shared" si="3"/>
        <v>10.868224855074736</v>
      </c>
      <c r="AD91">
        <f t="shared" si="4"/>
        <v>1091.5713704414986</v>
      </c>
      <c r="AE91">
        <f>'IDT-1'!B91</f>
        <v>0</v>
      </c>
      <c r="AF91" s="26"/>
      <c r="AG91">
        <f t="shared" si="5"/>
        <v>1091.5713704414986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-66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12.007299270072993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2.0000000000000004E-2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692.33224434501153</v>
      </c>
      <c r="P92" s="77">
        <v>19.21</v>
      </c>
      <c r="Q92" s="77">
        <v>14.41</v>
      </c>
      <c r="R92" s="80">
        <v>0</v>
      </c>
      <c r="S92" s="80">
        <v>0</v>
      </c>
      <c r="T92" s="78">
        <f>SUMPRODUCT(LTA!F92:AJ92,LTA!F$101:AJ$101,LTA!F$103:AJ$103)</f>
        <v>45.68</v>
      </c>
      <c r="U92" s="78">
        <f>SUMPRODUCT(LTA!F92:AJ92,LTA!F$102:AJ$102,LTA!F$103:AJ$103)</f>
        <v>71.149999999999991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294.63000000000005</v>
      </c>
      <c r="AB92" s="117">
        <f>-STOA!N92</f>
        <v>0</v>
      </c>
      <c r="AC92">
        <f t="shared" si="3"/>
        <v>10.911895418066177</v>
      </c>
      <c r="AD92">
        <f t="shared" si="4"/>
        <v>1070.3748481970183</v>
      </c>
      <c r="AE92">
        <f>'IDT-1'!B92</f>
        <v>0</v>
      </c>
      <c r="AF92" s="26"/>
      <c r="AG92">
        <f t="shared" si="5"/>
        <v>1070.3748481970183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-79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12.007299270072993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2.0000000000000004E-2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690.60163737192556</v>
      </c>
      <c r="P93" s="77">
        <v>19.21</v>
      </c>
      <c r="Q93" s="77">
        <v>14.41</v>
      </c>
      <c r="R93" s="80">
        <v>0</v>
      </c>
      <c r="S93" s="80">
        <v>0</v>
      </c>
      <c r="T93" s="78">
        <f>SUMPRODUCT(LTA!F93:AJ93,LTA!F$101:AJ$101,LTA!F$103:AJ$103)</f>
        <v>51.2</v>
      </c>
      <c r="U93" s="78">
        <f>SUMPRODUCT(LTA!F93:AJ93,LTA!F$102:AJ$102,LTA!F$103:AJ$103)</f>
        <v>70.66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294.63000000000005</v>
      </c>
      <c r="AB93" s="117">
        <f>-STOA!N93</f>
        <v>0</v>
      </c>
      <c r="AC93">
        <f t="shared" si="3"/>
        <v>11.020833224402775</v>
      </c>
      <c r="AD93">
        <f t="shared" si="4"/>
        <v>1064.5653034175957</v>
      </c>
      <c r="AE93">
        <f>'IDT-1'!B93</f>
        <v>0</v>
      </c>
      <c r="AF93" s="26"/>
      <c r="AG93">
        <f t="shared" si="5"/>
        <v>1064.5653034175957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-88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12.007299270072993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2.0000000000000004E-2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682.00430511327215</v>
      </c>
      <c r="P94" s="77">
        <v>19.21</v>
      </c>
      <c r="Q94" s="77">
        <v>14.41</v>
      </c>
      <c r="R94" s="80">
        <v>0</v>
      </c>
      <c r="S94" s="80">
        <v>0</v>
      </c>
      <c r="T94" s="78">
        <f>SUMPRODUCT(LTA!F94:AJ94,LTA!F$101:AJ$101,LTA!F$103:AJ$103)</f>
        <v>51.17</v>
      </c>
      <c r="U94" s="78">
        <f>SUMPRODUCT(LTA!F94:AJ94,LTA!F$102:AJ$102,LTA!F$103:AJ$103)</f>
        <v>69.95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294.63000000000005</v>
      </c>
      <c r="AB94" s="117">
        <f>-STOA!N94</f>
        <v>0</v>
      </c>
      <c r="AC94">
        <f t="shared" si="3"/>
        <v>11.04520223079297</v>
      </c>
      <c r="AD94">
        <f t="shared" si="4"/>
        <v>1043.2036021525523</v>
      </c>
      <c r="AE94">
        <f>'IDT-1'!B94</f>
        <v>0</v>
      </c>
      <c r="AF94" s="26"/>
      <c r="AG94">
        <f t="shared" si="5"/>
        <v>1043.2036021525523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-100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12.007299270072993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2.0000000000000004E-2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682.00430511327215</v>
      </c>
      <c r="P95" s="77">
        <v>19.21</v>
      </c>
      <c r="Q95" s="77">
        <v>14.41</v>
      </c>
      <c r="R95" s="80">
        <v>0</v>
      </c>
      <c r="S95" s="80">
        <v>0</v>
      </c>
      <c r="T95" s="78">
        <f>SUMPRODUCT(LTA!F95:AJ95,LTA!F$101:AJ$101,LTA!F$103:AJ$103)</f>
        <v>51.17</v>
      </c>
      <c r="U95" s="78">
        <f>SUMPRODUCT(LTA!F95:AJ95,LTA!F$102:AJ$102,LTA!F$103:AJ$103)</f>
        <v>69.350000000000009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294.63000000000005</v>
      </c>
      <c r="AB95" s="117">
        <f>-STOA!N95</f>
        <v>0</v>
      </c>
      <c r="AC95">
        <f t="shared" si="3"/>
        <v>11.137581633537119</v>
      </c>
      <c r="AD95">
        <f t="shared" si="4"/>
        <v>1031.511222749808</v>
      </c>
      <c r="AE95">
        <f>'IDT-1'!B95</f>
        <v>0</v>
      </c>
      <c r="AF95" s="26"/>
      <c r="AG95">
        <f t="shared" si="5"/>
        <v>1031.511222749808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-111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12.007299270072993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2.0000000000000004E-2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682.00430511327215</v>
      </c>
      <c r="P96" s="77">
        <v>19.21</v>
      </c>
      <c r="Q96" s="77">
        <v>14.41</v>
      </c>
      <c r="R96" s="80">
        <v>0</v>
      </c>
      <c r="S96" s="80">
        <v>0</v>
      </c>
      <c r="T96" s="78">
        <f>SUMPRODUCT(LTA!F96:AJ96,LTA!F$101:AJ$101,LTA!F$103:AJ$103)</f>
        <v>51.300000000000004</v>
      </c>
      <c r="U96" s="78">
        <f>SUMPRODUCT(LTA!F96:AJ96,LTA!F$102:AJ$102,LTA!F$103:AJ$103)</f>
        <v>68.61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294.63000000000005</v>
      </c>
      <c r="AB96" s="117">
        <f>-STOA!N96</f>
        <v>0</v>
      </c>
      <c r="AC96">
        <f t="shared" si="3"/>
        <v>11.380801204158589</v>
      </c>
      <c r="AD96">
        <f t="shared" si="4"/>
        <v>1002.6580031791866</v>
      </c>
      <c r="AE96">
        <f>'IDT-1'!B96</f>
        <v>0</v>
      </c>
      <c r="AF96" s="26"/>
      <c r="AG96">
        <f t="shared" si="5"/>
        <v>1002.6580031791866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-139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12.007299270072993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2.0000000000000004E-2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670.20660497070878</v>
      </c>
      <c r="P97" s="77">
        <v>19.21</v>
      </c>
      <c r="Q97" s="77">
        <v>14.41</v>
      </c>
      <c r="R97" s="80">
        <v>0</v>
      </c>
      <c r="S97" s="80">
        <v>0</v>
      </c>
      <c r="T97" s="78">
        <f>SUMPRODUCT(LTA!F97:AJ97,LTA!F$101:AJ$101,LTA!F$103:AJ$103)</f>
        <v>51.23</v>
      </c>
      <c r="U97" s="78">
        <f>SUMPRODUCT(LTA!F97:AJ97,LTA!F$102:AJ$102,LTA!F$103:AJ$103)</f>
        <v>69.62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-53</v>
      </c>
      <c r="AA97" s="117">
        <f>STOA!H97</f>
        <v>294.63000000000005</v>
      </c>
      <c r="AB97" s="117">
        <f>-STOA!N97</f>
        <v>0</v>
      </c>
      <c r="AC97">
        <f t="shared" si="3"/>
        <v>11.498328503436719</v>
      </c>
      <c r="AD97">
        <f t="shared" si="4"/>
        <v>967.6827757373452</v>
      </c>
      <c r="AE97">
        <f>'IDT-1'!B97</f>
        <v>0</v>
      </c>
      <c r="AF97" s="26"/>
      <c r="AG97">
        <f t="shared" si="5"/>
        <v>967.6827757373452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-110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12.007299270072993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2.0000000000000004E-2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668.85318882778199</v>
      </c>
      <c r="P98" s="77">
        <v>19.21</v>
      </c>
      <c r="Q98" s="77">
        <v>14.41</v>
      </c>
      <c r="R98" s="80">
        <v>0</v>
      </c>
      <c r="S98" s="80">
        <v>0</v>
      </c>
      <c r="T98" s="78">
        <f>SUMPRODUCT(LTA!F98:AJ98,LTA!F$101:AJ$101,LTA!F$103:AJ$103)</f>
        <v>51.4</v>
      </c>
      <c r="U98" s="78">
        <f>SUMPRODUCT(LTA!F98:AJ98,LTA!F$102:AJ$102,LTA!F$103:AJ$103)</f>
        <v>70.72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-70</v>
      </c>
      <c r="AA98" s="117">
        <f>STOA!H98</f>
        <v>294.63000000000005</v>
      </c>
      <c r="AB98" s="117">
        <f>-STOA!N98</f>
        <v>0</v>
      </c>
      <c r="AC98">
        <f t="shared" si="3"/>
        <v>11.67515699182287</v>
      </c>
      <c r="AD98">
        <f t="shared" si="4"/>
        <v>947.42253110603224</v>
      </c>
      <c r="AE98">
        <f>'IDT-1'!B98</f>
        <v>0</v>
      </c>
      <c r="AF98" s="26"/>
      <c r="AG98">
        <f t="shared" si="5"/>
        <v>947.42253110603224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-113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0.26299245000000049</v>
      </c>
      <c r="E99">
        <f t="shared" si="6"/>
        <v>0.28059739893812263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17.021195629992935</v>
      </c>
      <c r="P99" s="77">
        <f t="shared" si="6"/>
        <v>0.4610841102022778</v>
      </c>
      <c r="Q99" s="77">
        <f t="shared" si="6"/>
        <v>0.34598727900547011</v>
      </c>
      <c r="R99" s="80">
        <f t="shared" si="6"/>
        <v>0.42739542461093716</v>
      </c>
      <c r="S99" s="80">
        <f t="shared" si="6"/>
        <v>0</v>
      </c>
      <c r="T99" s="78">
        <f t="shared" si="6"/>
        <v>4.1230925000000012</v>
      </c>
      <c r="U99" s="78">
        <f t="shared" si="6"/>
        <v>1.5850624999999996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-3.0062500000000001</v>
      </c>
      <c r="AA99" s="117">
        <f t="shared" si="6"/>
        <v>8.5135349999999956</v>
      </c>
      <c r="AB99" s="117">
        <f t="shared" si="6"/>
        <v>-1.1499999999999999</v>
      </c>
      <c r="AC99">
        <f t="shared" si="6"/>
        <v>0.35192563199702104</v>
      </c>
      <c r="AD99">
        <f t="shared" si="6"/>
        <v>25.819044160752711</v>
      </c>
      <c r="AE99">
        <f t="shared" si="6"/>
        <v>0</v>
      </c>
      <c r="AG99">
        <f t="shared" si="6"/>
        <v>25.819044160752711</v>
      </c>
      <c r="AI99">
        <f t="shared" si="6"/>
        <v>0</v>
      </c>
      <c r="AJ99">
        <f t="shared" si="6"/>
        <v>0</v>
      </c>
      <c r="AK99">
        <f t="shared" si="6"/>
        <v>2.9297500000000001E-2</v>
      </c>
      <c r="AL99">
        <f t="shared" si="6"/>
        <v>-2.7235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45018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TWEPL!Q3</f>
        <v>6.4157499999999992</v>
      </c>
      <c r="E3">
        <f>GT_NG!Q3</f>
        <v>8.0024382810118855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1.0000000000000002E-2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485.47998588315971</v>
      </c>
      <c r="P3" s="77">
        <v>33.953752625179625</v>
      </c>
      <c r="Q3" s="77">
        <v>22</v>
      </c>
      <c r="R3" s="80">
        <v>0</v>
      </c>
      <c r="S3" s="80">
        <v>0</v>
      </c>
      <c r="T3" s="78">
        <f>SUMPRODUCT(LTA!F3:AJ3,LTA!F$101:AJ$101,LTA!F$104:AJ$104)</f>
        <v>43.26</v>
      </c>
      <c r="U3" s="78">
        <f>SUMPRODUCT(LTA!F3:AJ3,LTA!F$102:AJ$102,LTA!F$104:AJ$104)</f>
        <v>121.13000000000001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-214</v>
      </c>
      <c r="AA3" s="117">
        <f>STOA!I3</f>
        <v>0.5</v>
      </c>
      <c r="AB3" s="117">
        <f>-STOA!O3</f>
        <v>-85</v>
      </c>
      <c r="AC3">
        <f>SUMIF(B3:AB3,"&gt;0")*$AC$2-SUMIF(B3:AB3,"&lt;0")*($AC$2/(1-$AC$2))+SUMIF(AI3:AR3,"&gt;0")*$AC$2-SUMIF(AI3:AR3,"&lt;0")*($AC$2/(1-$AC$2))</f>
        <v>9.4621690848826923</v>
      </c>
      <c r="AD3">
        <f>SUM(B3:AB3,AI3:AR3)-AC3</f>
        <v>465.1297577044686</v>
      </c>
      <c r="AE3">
        <f>'IDT-1'!C3</f>
        <v>0</v>
      </c>
      <c r="AF3" s="26"/>
      <c r="AG3">
        <f>SUM(AD3:AF3)</f>
        <v>465.1297577044686</v>
      </c>
      <c r="AI3" s="75">
        <f>PXIL!I3</f>
        <v>0</v>
      </c>
      <c r="AJ3" s="75">
        <f>PXIL!O3</f>
        <v>0</v>
      </c>
      <c r="AK3" s="75">
        <f>RTM_IEX!I3</f>
        <v>52.84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6.4157499999999992</v>
      </c>
      <c r="E4">
        <f>GT_NG!Q4</f>
        <v>8.0024382810118855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1.0000000000000002E-2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485.48022987561757</v>
      </c>
      <c r="P4" s="77">
        <v>33.953752625179625</v>
      </c>
      <c r="Q4" s="77">
        <v>22</v>
      </c>
      <c r="R4" s="80">
        <v>0</v>
      </c>
      <c r="S4" s="80">
        <v>0</v>
      </c>
      <c r="T4" s="78">
        <f>SUMPRODUCT(LTA!F4:AJ4,LTA!F$101:AJ$101,LTA!F$104:AJ$104)</f>
        <v>42.72</v>
      </c>
      <c r="U4" s="78">
        <f>SUMPRODUCT(LTA!F4:AJ4,LTA!F$102:AJ$102,LTA!F$104:AJ$104)</f>
        <v>120.82000000000001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-229</v>
      </c>
      <c r="AA4" s="117">
        <f>STOA!I4</f>
        <v>0.5</v>
      </c>
      <c r="AB4" s="117">
        <f>-STOA!O4</f>
        <v>-85</v>
      </c>
      <c r="AC4">
        <f t="shared" ref="AC4:AC67" si="0">SUMIF(B4:AB4,"&gt;0")*$AC$2-SUMIF(B4:AB4,"&lt;0")*($AC$2/(1-$AC$2))+SUMIF(AI4:AR4,"&gt;0")*$AC$2-SUMIF(AI4:AR4,"&lt;0")*($AC$2/(1-$AC$2))</f>
        <v>9.6301031448492527</v>
      </c>
      <c r="AD4">
        <f t="shared" ref="AD4:AD67" si="1">SUM(B4:AB4,AI4:AR4)-AC4</f>
        <v>453.91206763695993</v>
      </c>
      <c r="AE4">
        <f>'IDT-1'!C4</f>
        <v>0</v>
      </c>
      <c r="AF4" s="26"/>
      <c r="AG4">
        <f t="shared" ref="AG4:AG67" si="2">SUM(AD4:AF4)</f>
        <v>453.91206763695993</v>
      </c>
      <c r="AI4" s="75">
        <f>PXIL!I4</f>
        <v>0</v>
      </c>
      <c r="AJ4" s="75">
        <f>PXIL!O4</f>
        <v>0</v>
      </c>
      <c r="AK4" s="75">
        <f>RTM_IEX!I4</f>
        <v>57.64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6.4157499999999992</v>
      </c>
      <c r="E5">
        <f>GT_NG!Q5</f>
        <v>8.0024382810118855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1.0000000000000002E-2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477.77263530648605</v>
      </c>
      <c r="P5" s="77">
        <v>33.953752625179625</v>
      </c>
      <c r="Q5" s="77">
        <v>22</v>
      </c>
      <c r="R5" s="80">
        <v>0</v>
      </c>
      <c r="S5" s="80">
        <v>0</v>
      </c>
      <c r="T5" s="78">
        <f>SUMPRODUCT(LTA!F5:AJ5,LTA!F$101:AJ$101,LTA!F$104:AJ$104)</f>
        <v>45.21</v>
      </c>
      <c r="U5" s="78">
        <f>SUMPRODUCT(LTA!F5:AJ5,LTA!F$102:AJ$102,LTA!F$104:AJ$104)</f>
        <v>120.47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-261.58999999999997</v>
      </c>
      <c r="AA5" s="117">
        <f>STOA!I5</f>
        <v>0.5</v>
      </c>
      <c r="AB5" s="117">
        <f>-STOA!O5</f>
        <v>-84</v>
      </c>
      <c r="AC5">
        <f t="shared" si="0"/>
        <v>10.072856361067045</v>
      </c>
      <c r="AD5">
        <f t="shared" si="1"/>
        <v>440.32171985161068</v>
      </c>
      <c r="AE5">
        <f>'IDT-1'!C5</f>
        <v>0</v>
      </c>
      <c r="AF5" s="26"/>
      <c r="AG5">
        <f t="shared" si="2"/>
        <v>440.32171985161068</v>
      </c>
      <c r="AI5" s="75">
        <f>PXIL!I5</f>
        <v>0</v>
      </c>
      <c r="AJ5" s="75">
        <f>PXIL!O5</f>
        <v>0</v>
      </c>
      <c r="AK5" s="75">
        <f>RTM_IEX!I5</f>
        <v>81.650000000000006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6.4157499999999992</v>
      </c>
      <c r="E6">
        <f>GT_NG!Q6</f>
        <v>8.0024382810118855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1.0000000000000002E-2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477.77238230441429</v>
      </c>
      <c r="P6" s="77">
        <v>33.953752625179625</v>
      </c>
      <c r="Q6" s="77">
        <v>22</v>
      </c>
      <c r="R6" s="80">
        <v>0</v>
      </c>
      <c r="S6" s="80">
        <v>0</v>
      </c>
      <c r="T6" s="78">
        <f>SUMPRODUCT(LTA!F6:AJ6,LTA!F$101:AJ$101,LTA!F$104:AJ$104)</f>
        <v>44.58</v>
      </c>
      <c r="U6" s="78">
        <f>SUMPRODUCT(LTA!F6:AJ6,LTA!F$102:AJ$102,LTA!F$104:AJ$104)</f>
        <v>120.06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-234</v>
      </c>
      <c r="AA6" s="117">
        <f>STOA!I6</f>
        <v>0.5</v>
      </c>
      <c r="AB6" s="117">
        <f>-STOA!O6</f>
        <v>-84</v>
      </c>
      <c r="AC6">
        <f t="shared" si="0"/>
        <v>9.5228985963114425</v>
      </c>
      <c r="AD6">
        <f t="shared" si="1"/>
        <v>433.80142461429438</v>
      </c>
      <c r="AE6">
        <f>'IDT-1'!C6</f>
        <v>0</v>
      </c>
      <c r="AF6" s="26"/>
      <c r="AG6">
        <f t="shared" si="2"/>
        <v>433.80142461429438</v>
      </c>
      <c r="AI6" s="75">
        <f>PXIL!I6</f>
        <v>0</v>
      </c>
      <c r="AJ6" s="75">
        <f>PXIL!O6</f>
        <v>0</v>
      </c>
      <c r="AK6" s="75">
        <f>RTM_IEX!I6</f>
        <v>48.03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6.4157499999999992</v>
      </c>
      <c r="E7">
        <f>GT_NG!Q7</f>
        <v>8.0024382810118855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1.0000000000000002E-2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482.84923189093593</v>
      </c>
      <c r="P7" s="77">
        <v>33.953752625179625</v>
      </c>
      <c r="Q7" s="77">
        <v>22</v>
      </c>
      <c r="R7" s="80">
        <v>0</v>
      </c>
      <c r="S7" s="80">
        <v>0</v>
      </c>
      <c r="T7" s="78">
        <f>SUMPRODUCT(LTA!F7:AJ7,LTA!F$101:AJ$101,LTA!F$104:AJ$104)</f>
        <v>43.78</v>
      </c>
      <c r="U7" s="78">
        <f>SUMPRODUCT(LTA!F7:AJ7,LTA!F$102:AJ$102,LTA!F$104:AJ$104)</f>
        <v>125.23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-270.52999999999997</v>
      </c>
      <c r="AA7" s="117">
        <f>STOA!I7</f>
        <v>0.5</v>
      </c>
      <c r="AB7" s="117">
        <f>-STOA!O7</f>
        <v>-83</v>
      </c>
      <c r="AC7">
        <f t="shared" si="0"/>
        <v>10.141206743536433</v>
      </c>
      <c r="AD7">
        <f t="shared" si="1"/>
        <v>432.06996605359103</v>
      </c>
      <c r="AE7">
        <f>'IDT-1'!C7</f>
        <v>0</v>
      </c>
      <c r="AF7" s="26"/>
      <c r="AG7">
        <f t="shared" si="2"/>
        <v>432.06996605359103</v>
      </c>
      <c r="AI7" s="75">
        <f>PXIL!I7</f>
        <v>0</v>
      </c>
      <c r="AJ7" s="75">
        <f>PXIL!O7</f>
        <v>0</v>
      </c>
      <c r="AK7" s="75">
        <f>RTM_IEX!I7</f>
        <v>73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6.4157499999999992</v>
      </c>
      <c r="E8">
        <f>GT_NG!Q8</f>
        <v>8.0024382810118855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1.0000000000000002E-2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482.84936694519536</v>
      </c>
      <c r="P8" s="77">
        <v>33.953752625179625</v>
      </c>
      <c r="Q8" s="77">
        <v>22</v>
      </c>
      <c r="R8" s="80">
        <v>0</v>
      </c>
      <c r="S8" s="80">
        <v>0</v>
      </c>
      <c r="T8" s="78">
        <f>SUMPRODUCT(LTA!F8:AJ8,LTA!F$101:AJ$101,LTA!F$104:AJ$104)</f>
        <v>42.84</v>
      </c>
      <c r="U8" s="78">
        <f>SUMPRODUCT(LTA!F8:AJ8,LTA!F$102:AJ$102,LTA!F$104:AJ$104)</f>
        <v>124.85000000000001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-249</v>
      </c>
      <c r="AA8" s="117">
        <f>STOA!I8</f>
        <v>0.5</v>
      </c>
      <c r="AB8" s="117">
        <f>-STOA!O8</f>
        <v>-83</v>
      </c>
      <c r="AC8">
        <f t="shared" si="0"/>
        <v>9.6510378464610511</v>
      </c>
      <c r="AD8">
        <f t="shared" si="1"/>
        <v>420.11027000492589</v>
      </c>
      <c r="AE8">
        <f>'IDT-1'!C8</f>
        <v>0</v>
      </c>
      <c r="AF8" s="26"/>
      <c r="AG8">
        <f t="shared" si="2"/>
        <v>420.11027000492589</v>
      </c>
      <c r="AI8" s="75">
        <f>PXIL!I8</f>
        <v>0</v>
      </c>
      <c r="AJ8" s="75">
        <f>PXIL!O8</f>
        <v>0</v>
      </c>
      <c r="AK8" s="75">
        <f>RTM_IEX!I8</f>
        <v>40.340000000000003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6.4157499999999992</v>
      </c>
      <c r="E9">
        <f>GT_NG!Q9</f>
        <v>8.0024382810118855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1.0000000000000002E-2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477.86549126550796</v>
      </c>
      <c r="P9" s="77">
        <v>33.953752625179625</v>
      </c>
      <c r="Q9" s="77">
        <v>22</v>
      </c>
      <c r="R9" s="80">
        <v>0</v>
      </c>
      <c r="S9" s="80">
        <v>0</v>
      </c>
      <c r="T9" s="78">
        <f>SUMPRODUCT(LTA!F9:AJ9,LTA!F$101:AJ$101,LTA!F$104:AJ$104)</f>
        <v>50.68</v>
      </c>
      <c r="U9" s="78">
        <f>SUMPRODUCT(LTA!F9:AJ9,LTA!F$102:AJ$102,LTA!F$104:AJ$104)</f>
        <v>124.44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-254</v>
      </c>
      <c r="AA9" s="117">
        <f>STOA!I9</f>
        <v>0.5</v>
      </c>
      <c r="AB9" s="117">
        <f>-STOA!O9</f>
        <v>-82</v>
      </c>
      <c r="AC9">
        <f t="shared" si="0"/>
        <v>9.5898042505685819</v>
      </c>
      <c r="AD9">
        <f t="shared" si="1"/>
        <v>405.17762792113081</v>
      </c>
      <c r="AE9">
        <f>'IDT-1'!C9</f>
        <v>0</v>
      </c>
      <c r="AF9" s="26"/>
      <c r="AG9">
        <f t="shared" si="2"/>
        <v>405.17762792113081</v>
      </c>
      <c r="AI9" s="75">
        <f>PXIL!I9</f>
        <v>0</v>
      </c>
      <c r="AJ9" s="75">
        <f>PXIL!O9</f>
        <v>0</v>
      </c>
      <c r="AK9" s="75">
        <f>RTM_IEX!I9</f>
        <v>26.9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6.4157499999999992</v>
      </c>
      <c r="E10">
        <f>GT_NG!Q10</f>
        <v>8.0024382810118855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1.0000000000000002E-2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477.865268917067</v>
      </c>
      <c r="P10" s="77">
        <v>33.953752625179625</v>
      </c>
      <c r="Q10" s="77">
        <v>22</v>
      </c>
      <c r="R10" s="80">
        <v>0</v>
      </c>
      <c r="S10" s="80">
        <v>0</v>
      </c>
      <c r="T10" s="78">
        <f>SUMPRODUCT(LTA!F10:AJ10,LTA!F$101:AJ$101,LTA!F$104:AJ$104)</f>
        <v>50.61</v>
      </c>
      <c r="U10" s="78">
        <f>SUMPRODUCT(LTA!F10:AJ10,LTA!F$102:AJ$102,LTA!F$104:AJ$104)</f>
        <v>123.95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-249</v>
      </c>
      <c r="AA10" s="117">
        <f>STOA!I10</f>
        <v>0.5</v>
      </c>
      <c r="AB10" s="117">
        <f>-STOA!O10</f>
        <v>-81</v>
      </c>
      <c r="AC10">
        <f t="shared" si="0"/>
        <v>9.4892775287691329</v>
      </c>
      <c r="AD10">
        <f t="shared" si="1"/>
        <v>405.90793229448946</v>
      </c>
      <c r="AE10">
        <f>'IDT-1'!C10</f>
        <v>0</v>
      </c>
      <c r="AF10" s="26"/>
      <c r="AG10">
        <f t="shared" si="2"/>
        <v>405.90793229448946</v>
      </c>
      <c r="AI10" s="75">
        <f>PXIL!I10</f>
        <v>0</v>
      </c>
      <c r="AJ10" s="75">
        <f>PXIL!O10</f>
        <v>0</v>
      </c>
      <c r="AK10" s="75">
        <f>RTM_IEX!I10</f>
        <v>22.09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6.4157499999999992</v>
      </c>
      <c r="E11">
        <f>GT_NG!Q11</f>
        <v>8.0024382810118855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1.0000000000000002E-2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477.2613144831181</v>
      </c>
      <c r="P11" s="77">
        <v>33.953752625179625</v>
      </c>
      <c r="Q11" s="77">
        <v>10.99</v>
      </c>
      <c r="R11" s="80">
        <v>0</v>
      </c>
      <c r="S11" s="80">
        <v>0</v>
      </c>
      <c r="T11" s="78">
        <f>SUMPRODUCT(LTA!F11:AJ11,LTA!F$101:AJ$101,LTA!F$104:AJ$104)</f>
        <v>49.8</v>
      </c>
      <c r="U11" s="78">
        <f>SUMPRODUCT(LTA!F11:AJ11,LTA!F$102:AJ$102,LTA!F$104:AJ$104)</f>
        <v>123.46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-264</v>
      </c>
      <c r="AA11" s="117">
        <f>STOA!I11</f>
        <v>0.5</v>
      </c>
      <c r="AB11" s="117">
        <f>-STOA!O11</f>
        <v>-81</v>
      </c>
      <c r="AC11">
        <f t="shared" si="0"/>
        <v>9.6863906425833104</v>
      </c>
      <c r="AD11">
        <f t="shared" si="1"/>
        <v>397.97686474672628</v>
      </c>
      <c r="AE11">
        <f>'IDT-1'!C11</f>
        <v>0</v>
      </c>
      <c r="AF11" s="26"/>
      <c r="AG11">
        <f t="shared" si="2"/>
        <v>397.97686474672628</v>
      </c>
      <c r="AI11" s="75">
        <f>PXIL!I11</f>
        <v>0</v>
      </c>
      <c r="AJ11" s="75">
        <f>PXIL!O11</f>
        <v>0</v>
      </c>
      <c r="AK11" s="75">
        <f>RTM_IEX!I11</f>
        <v>42.27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4.6659999999999995</v>
      </c>
      <c r="E12">
        <f>GT_NG!Q12</f>
        <v>8.004866180048662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1.0000000000000002E-2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477.23994538409534</v>
      </c>
      <c r="P12" s="77">
        <v>33.953752625179625</v>
      </c>
      <c r="Q12" s="77">
        <v>10.99</v>
      </c>
      <c r="R12" s="80">
        <v>0</v>
      </c>
      <c r="S12" s="80">
        <v>0</v>
      </c>
      <c r="T12" s="78">
        <f>SUMPRODUCT(LTA!F12:AJ12,LTA!F$101:AJ$101,LTA!F$104:AJ$104)</f>
        <v>49</v>
      </c>
      <c r="U12" s="78">
        <f>SUMPRODUCT(LTA!F12:AJ12,LTA!F$102:AJ$102,LTA!F$104:AJ$104)</f>
        <v>123.11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-279</v>
      </c>
      <c r="AA12" s="117">
        <f>STOA!I12</f>
        <v>0.5</v>
      </c>
      <c r="AB12" s="117">
        <f>-STOA!O12</f>
        <v>-80</v>
      </c>
      <c r="AC12">
        <f t="shared" si="0"/>
        <v>9.8863759453341675</v>
      </c>
      <c r="AD12">
        <f t="shared" si="1"/>
        <v>392.37818824398954</v>
      </c>
      <c r="AE12">
        <f>'IDT-1'!C12</f>
        <v>0</v>
      </c>
      <c r="AF12" s="26"/>
      <c r="AG12">
        <f t="shared" si="2"/>
        <v>392.37818824398954</v>
      </c>
      <c r="AI12" s="75">
        <f>PXIL!I12</f>
        <v>0</v>
      </c>
      <c r="AJ12" s="75">
        <f>PXIL!O12</f>
        <v>0</v>
      </c>
      <c r="AK12" s="75">
        <f>RTM_IEX!I12</f>
        <v>53.79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4.6659999999999995</v>
      </c>
      <c r="E13">
        <f>GT_NG!Q13</f>
        <v>8.004866180048662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1.0000000000000002E-2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479.38817000742893</v>
      </c>
      <c r="P13" s="77">
        <v>33.953752625179625</v>
      </c>
      <c r="Q13" s="77">
        <v>10.99</v>
      </c>
      <c r="R13" s="80">
        <v>0</v>
      </c>
      <c r="S13" s="80">
        <v>0</v>
      </c>
      <c r="T13" s="78">
        <f>SUMPRODUCT(LTA!F13:AJ13,LTA!F$101:AJ$101,LTA!F$104:AJ$104)</f>
        <v>48.42</v>
      </c>
      <c r="U13" s="78">
        <f>SUMPRODUCT(LTA!F13:AJ13,LTA!F$102:AJ$102,LTA!F$104:AJ$104)</f>
        <v>122.75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-285</v>
      </c>
      <c r="AA13" s="117">
        <f>STOA!I13</f>
        <v>0.5</v>
      </c>
      <c r="AB13" s="117">
        <f>-STOA!O13</f>
        <v>-80</v>
      </c>
      <c r="AC13">
        <f t="shared" si="0"/>
        <v>9.9334690871526767</v>
      </c>
      <c r="AD13">
        <f t="shared" si="1"/>
        <v>385.62931972550456</v>
      </c>
      <c r="AE13">
        <f>'IDT-1'!C13</f>
        <v>0</v>
      </c>
      <c r="AF13" s="26"/>
      <c r="AG13">
        <f t="shared" si="2"/>
        <v>385.62931972550456</v>
      </c>
      <c r="AI13" s="75">
        <f>PXIL!I13</f>
        <v>0</v>
      </c>
      <c r="AJ13" s="75">
        <f>PXIL!O13</f>
        <v>0</v>
      </c>
      <c r="AK13" s="75">
        <f>RTM_IEX!I13</f>
        <v>51.88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4.6659999999999995</v>
      </c>
      <c r="E14">
        <f>GT_NG!Q14</f>
        <v>8.004866180048662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1.0000000000000002E-2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479.38820447090012</v>
      </c>
      <c r="P14" s="77">
        <v>33.953752625179625</v>
      </c>
      <c r="Q14" s="77">
        <v>10.99</v>
      </c>
      <c r="R14" s="80">
        <v>0</v>
      </c>
      <c r="S14" s="80">
        <v>0</v>
      </c>
      <c r="T14" s="78">
        <f>SUMPRODUCT(LTA!F14:AJ14,LTA!F$101:AJ$101,LTA!F$104:AJ$104)</f>
        <v>48.21</v>
      </c>
      <c r="U14" s="78">
        <f>SUMPRODUCT(LTA!F14:AJ14,LTA!F$102:AJ$102,LTA!F$104:AJ$104)</f>
        <v>122.39999999999999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-290</v>
      </c>
      <c r="AA14" s="117">
        <f>STOA!I14</f>
        <v>0.5</v>
      </c>
      <c r="AB14" s="117">
        <f>-STOA!O14</f>
        <v>-80</v>
      </c>
      <c r="AC14">
        <f t="shared" si="0"/>
        <v>9.9137080280421994</v>
      </c>
      <c r="AD14">
        <f t="shared" si="1"/>
        <v>373.3591152480862</v>
      </c>
      <c r="AE14">
        <f>'IDT-1'!C14</f>
        <v>0</v>
      </c>
      <c r="AF14" s="26"/>
      <c r="AG14">
        <f t="shared" si="2"/>
        <v>373.3591152480862</v>
      </c>
      <c r="AI14" s="75">
        <f>PXIL!I14</f>
        <v>0</v>
      </c>
      <c r="AJ14" s="75">
        <f>PXIL!O14</f>
        <v>0</v>
      </c>
      <c r="AK14" s="75">
        <f>RTM_IEX!I14</f>
        <v>45.15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6.4157499999999992</v>
      </c>
      <c r="E15">
        <f>GT_NG!Q15</f>
        <v>8.004866180048662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1.0000000000000002E-2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477.34163540605516</v>
      </c>
      <c r="P15" s="77">
        <v>33.953752625179625</v>
      </c>
      <c r="Q15" s="77">
        <v>21.98</v>
      </c>
      <c r="R15" s="80">
        <v>0</v>
      </c>
      <c r="S15" s="80">
        <v>0</v>
      </c>
      <c r="T15" s="78">
        <f>SUMPRODUCT(LTA!F15:AJ15,LTA!F$101:AJ$101,LTA!F$104:AJ$104)</f>
        <v>47.83</v>
      </c>
      <c r="U15" s="78">
        <f>SUMPRODUCT(LTA!F15:AJ15,LTA!F$102:AJ$102,LTA!F$104:AJ$104)</f>
        <v>121.85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-295</v>
      </c>
      <c r="AA15" s="117">
        <f>STOA!I15</f>
        <v>0.5</v>
      </c>
      <c r="AB15" s="117">
        <f>-STOA!O15</f>
        <v>-80</v>
      </c>
      <c r="AC15">
        <f t="shared" si="0"/>
        <v>10.08634265788254</v>
      </c>
      <c r="AD15">
        <f t="shared" si="1"/>
        <v>382.75966155340097</v>
      </c>
      <c r="AE15">
        <f>'IDT-1'!C15</f>
        <v>0</v>
      </c>
      <c r="AF15" s="26"/>
      <c r="AG15">
        <f t="shared" si="2"/>
        <v>382.75966155340097</v>
      </c>
      <c r="AI15" s="75">
        <f>PXIL!I15</f>
        <v>0</v>
      </c>
      <c r="AJ15" s="75">
        <f>PXIL!O15</f>
        <v>0</v>
      </c>
      <c r="AK15" s="75">
        <f>RTM_IEX!I15</f>
        <v>49.96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6.4157499999999992</v>
      </c>
      <c r="E16">
        <f>GT_NG!Q16</f>
        <v>8.004866180048662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1.0000000000000002E-2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472.35902799658328</v>
      </c>
      <c r="P16" s="77">
        <v>33.953752625179625</v>
      </c>
      <c r="Q16" s="77">
        <v>21.98</v>
      </c>
      <c r="R16" s="80">
        <v>0</v>
      </c>
      <c r="S16" s="80">
        <v>0</v>
      </c>
      <c r="T16" s="78">
        <f>SUMPRODUCT(LTA!F16:AJ16,LTA!F$101:AJ$101,LTA!F$104:AJ$104)</f>
        <v>47.15</v>
      </c>
      <c r="U16" s="78">
        <f>SUMPRODUCT(LTA!F16:AJ16,LTA!F$102:AJ$102,LTA!F$104:AJ$104)</f>
        <v>121.38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-285</v>
      </c>
      <c r="AA16" s="117">
        <f>STOA!I16</f>
        <v>0.5</v>
      </c>
      <c r="AB16" s="117">
        <f>-STOA!O16</f>
        <v>-79</v>
      </c>
      <c r="AC16">
        <f t="shared" si="0"/>
        <v>9.7233403099350397</v>
      </c>
      <c r="AD16">
        <f t="shared" si="1"/>
        <v>363.97005649187656</v>
      </c>
      <c r="AE16">
        <f>'IDT-1'!C16</f>
        <v>0</v>
      </c>
      <c r="AF16" s="26"/>
      <c r="AG16">
        <f t="shared" si="2"/>
        <v>363.97005649187656</v>
      </c>
      <c r="AI16" s="75">
        <f>PXIL!I16</f>
        <v>0</v>
      </c>
      <c r="AJ16" s="75">
        <f>PXIL!O16</f>
        <v>0</v>
      </c>
      <c r="AK16" s="75">
        <f>RTM_IEX!I16</f>
        <v>25.94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6.4157499999999992</v>
      </c>
      <c r="E17">
        <f>GT_NG!Q17</f>
        <v>8.004866180048662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1.0000000000000002E-2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473.67147003242667</v>
      </c>
      <c r="P17" s="77">
        <v>33.953752625179625</v>
      </c>
      <c r="Q17" s="77">
        <v>21.98</v>
      </c>
      <c r="R17" s="80">
        <v>0</v>
      </c>
      <c r="S17" s="80">
        <v>0</v>
      </c>
      <c r="T17" s="78">
        <f>SUMPRODUCT(LTA!F17:AJ17,LTA!F$101:AJ$101,LTA!F$104:AJ$104)</f>
        <v>45.86</v>
      </c>
      <c r="U17" s="78">
        <f>SUMPRODUCT(LTA!F17:AJ17,LTA!F$102:AJ$102,LTA!F$104:AJ$104)</f>
        <v>120.8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-289</v>
      </c>
      <c r="AA17" s="117">
        <f>STOA!I17</f>
        <v>0.5</v>
      </c>
      <c r="AB17" s="117">
        <f>-STOA!O17</f>
        <v>-79</v>
      </c>
      <c r="AC17">
        <f t="shared" si="0"/>
        <v>9.8216183099392413</v>
      </c>
      <c r="AD17">
        <f t="shared" si="1"/>
        <v>367.00422052771569</v>
      </c>
      <c r="AE17">
        <f>'IDT-1'!C17</f>
        <v>0</v>
      </c>
      <c r="AF17" s="26"/>
      <c r="AG17">
        <f t="shared" si="2"/>
        <v>367.00422052771569</v>
      </c>
      <c r="AI17" s="75">
        <f>PXIL!I17</f>
        <v>0</v>
      </c>
      <c r="AJ17" s="75">
        <f>PXIL!O17</f>
        <v>0</v>
      </c>
      <c r="AK17" s="75">
        <f>RTM_IEX!I17</f>
        <v>33.630000000000003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6.4157499999999992</v>
      </c>
      <c r="E18">
        <f>GT_NG!Q18</f>
        <v>8.004866180048662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1.0000000000000002E-2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476.39600047600368</v>
      </c>
      <c r="P18" s="77">
        <v>33.953752625179625</v>
      </c>
      <c r="Q18" s="77">
        <v>21.98</v>
      </c>
      <c r="R18" s="80">
        <v>0</v>
      </c>
      <c r="S18" s="80">
        <v>0</v>
      </c>
      <c r="T18" s="78">
        <f>SUMPRODUCT(LTA!F18:AJ18,LTA!F$101:AJ$101,LTA!F$104:AJ$104)</f>
        <v>44.34</v>
      </c>
      <c r="U18" s="78">
        <f>SUMPRODUCT(LTA!F18:AJ18,LTA!F$102:AJ$102,LTA!F$104:AJ$104)</f>
        <v>120.3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-284</v>
      </c>
      <c r="AA18" s="117">
        <f>STOA!I18</f>
        <v>0.5</v>
      </c>
      <c r="AB18" s="117">
        <f>-STOA!O18</f>
        <v>-79</v>
      </c>
      <c r="AC18">
        <f t="shared" si="0"/>
        <v>9.7326515402317426</v>
      </c>
      <c r="AD18">
        <f t="shared" si="1"/>
        <v>367.02771774100023</v>
      </c>
      <c r="AE18">
        <f>'IDT-1'!C18</f>
        <v>0</v>
      </c>
      <c r="AF18" s="26"/>
      <c r="AG18">
        <f t="shared" si="2"/>
        <v>367.02771774100023</v>
      </c>
      <c r="AI18" s="75">
        <f>PXIL!I18</f>
        <v>0</v>
      </c>
      <c r="AJ18" s="75">
        <f>PXIL!O18</f>
        <v>0</v>
      </c>
      <c r="AK18" s="75">
        <f>RTM_IEX!I18</f>
        <v>27.86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6.4157499999999992</v>
      </c>
      <c r="E19">
        <f>GT_NG!Q19</f>
        <v>8.004866180048662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1.0000000000000002E-2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490.5589305364183</v>
      </c>
      <c r="P19" s="77">
        <v>33.953752625179625</v>
      </c>
      <c r="Q19" s="77">
        <v>21.98</v>
      </c>
      <c r="R19" s="80">
        <v>0</v>
      </c>
      <c r="S19" s="80">
        <v>0</v>
      </c>
      <c r="T19" s="78">
        <f>SUMPRODUCT(LTA!F19:AJ19,LTA!F$101:AJ$101,LTA!F$104:AJ$104)</f>
        <v>42.69</v>
      </c>
      <c r="U19" s="78">
        <f>SUMPRODUCT(LTA!F19:AJ19,LTA!F$102:AJ$102,LTA!F$104:AJ$104)</f>
        <v>119.95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-254</v>
      </c>
      <c r="AA19" s="117">
        <f>STOA!I19</f>
        <v>0.5</v>
      </c>
      <c r="AB19" s="117">
        <f>-STOA!O19</f>
        <v>-105</v>
      </c>
      <c r="AC19">
        <f t="shared" si="0"/>
        <v>9.7280528146746104</v>
      </c>
      <c r="AD19">
        <f t="shared" si="1"/>
        <v>374.54524652697199</v>
      </c>
      <c r="AE19">
        <f>'IDT-1'!C19</f>
        <v>0</v>
      </c>
      <c r="AF19" s="26"/>
      <c r="AG19">
        <f t="shared" si="2"/>
        <v>374.54524652697199</v>
      </c>
      <c r="AI19" s="75">
        <f>PXIL!I19</f>
        <v>0</v>
      </c>
      <c r="AJ19" s="75">
        <f>PXIL!O19</f>
        <v>0</v>
      </c>
      <c r="AK19" s="75">
        <f>RTM_IEX!I19</f>
        <v>19.21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6.4157499999999992</v>
      </c>
      <c r="E20">
        <f>GT_NG!Q20</f>
        <v>8.004866180048662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1.0000000000000002E-2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495.54407902677923</v>
      </c>
      <c r="P20" s="77">
        <v>33.953752625179625</v>
      </c>
      <c r="Q20" s="77">
        <v>21.98</v>
      </c>
      <c r="R20" s="80">
        <v>0</v>
      </c>
      <c r="S20" s="80">
        <v>0</v>
      </c>
      <c r="T20" s="78">
        <f>SUMPRODUCT(LTA!F20:AJ20,LTA!F$101:AJ$101,LTA!F$104:AJ$104)</f>
        <v>41.01</v>
      </c>
      <c r="U20" s="78">
        <f>SUMPRODUCT(LTA!F20:AJ20,LTA!F$102:AJ$102,LTA!F$104:AJ$104)</f>
        <v>119.74000000000001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-249</v>
      </c>
      <c r="AA20" s="117">
        <f>STOA!I20</f>
        <v>0.5</v>
      </c>
      <c r="AB20" s="117">
        <f>-STOA!O20</f>
        <v>-105</v>
      </c>
      <c r="AC20">
        <f t="shared" si="0"/>
        <v>9.7024514837788107</v>
      </c>
      <c r="AD20">
        <f t="shared" si="1"/>
        <v>381.70599634822878</v>
      </c>
      <c r="AE20">
        <f>'IDT-1'!C20</f>
        <v>0</v>
      </c>
      <c r="AF20" s="26"/>
      <c r="AG20">
        <f t="shared" si="2"/>
        <v>381.70599634822878</v>
      </c>
      <c r="AI20" s="75">
        <f>PXIL!I20</f>
        <v>0</v>
      </c>
      <c r="AJ20" s="75">
        <f>PXIL!O20</f>
        <v>0</v>
      </c>
      <c r="AK20" s="75">
        <f>RTM_IEX!I20</f>
        <v>18.25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6.4157499999999992</v>
      </c>
      <c r="E21">
        <f>GT_NG!Q21</f>
        <v>8.004866180048662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1.0000000000000002E-2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494.22302339487919</v>
      </c>
      <c r="P21" s="77">
        <v>33.953752625179625</v>
      </c>
      <c r="Q21" s="77">
        <v>21.970000000000002</v>
      </c>
      <c r="R21" s="80">
        <v>0</v>
      </c>
      <c r="S21" s="80">
        <v>0</v>
      </c>
      <c r="T21" s="78">
        <f>SUMPRODUCT(LTA!F21:AJ21,LTA!F$101:AJ$101,LTA!F$104:AJ$104)</f>
        <v>39.590000000000003</v>
      </c>
      <c r="U21" s="78">
        <f>SUMPRODUCT(LTA!F21:AJ21,LTA!F$102:AJ$102,LTA!F$104:AJ$104)</f>
        <v>119.57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-244</v>
      </c>
      <c r="AA21" s="117">
        <f>STOA!I21</f>
        <v>0.5</v>
      </c>
      <c r="AB21" s="117">
        <f>-STOA!O21</f>
        <v>-105</v>
      </c>
      <c r="AC21">
        <f t="shared" si="0"/>
        <v>9.6323555566071128</v>
      </c>
      <c r="AD21">
        <f t="shared" si="1"/>
        <v>383.85503664350034</v>
      </c>
      <c r="AE21">
        <f>'IDT-1'!C21</f>
        <v>0</v>
      </c>
      <c r="AF21" s="26"/>
      <c r="AG21">
        <f t="shared" si="2"/>
        <v>383.85503664350034</v>
      </c>
      <c r="AI21" s="75">
        <f>PXIL!I21</f>
        <v>0</v>
      </c>
      <c r="AJ21" s="75">
        <f>PXIL!O21</f>
        <v>0</v>
      </c>
      <c r="AK21" s="75">
        <f>RTM_IEX!I21</f>
        <v>18.25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6.4157499999999992</v>
      </c>
      <c r="E22">
        <f>GT_NG!Q22</f>
        <v>8.004866180048662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1.0000000000000002E-2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494.22485238249067</v>
      </c>
      <c r="P22" s="77">
        <v>33.953752625179625</v>
      </c>
      <c r="Q22" s="77">
        <v>21.970000000000002</v>
      </c>
      <c r="R22" s="80">
        <v>0</v>
      </c>
      <c r="S22" s="80">
        <v>0</v>
      </c>
      <c r="T22" s="78">
        <f>SUMPRODUCT(LTA!F22:AJ22,LTA!F$101:AJ$101,LTA!F$104:AJ$104)</f>
        <v>29.14</v>
      </c>
      <c r="U22" s="78">
        <f>SUMPRODUCT(LTA!F22:AJ22,LTA!F$102:AJ$102,LTA!F$104:AJ$104)</f>
        <v>119.43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-239</v>
      </c>
      <c r="AA22" s="117">
        <f>STOA!I22</f>
        <v>0.5</v>
      </c>
      <c r="AB22" s="117">
        <f>-STOA!O22</f>
        <v>-105</v>
      </c>
      <c r="AC22">
        <f t="shared" si="0"/>
        <v>9.5285810140871181</v>
      </c>
      <c r="AD22">
        <f t="shared" si="1"/>
        <v>382.21064017363176</v>
      </c>
      <c r="AE22">
        <f>'IDT-1'!C22</f>
        <v>0</v>
      </c>
      <c r="AF22" s="26"/>
      <c r="AG22">
        <f t="shared" si="2"/>
        <v>382.21064017363176</v>
      </c>
      <c r="AI22" s="75">
        <f>PXIL!I22</f>
        <v>0</v>
      </c>
      <c r="AJ22" s="75">
        <f>PXIL!O22</f>
        <v>0</v>
      </c>
      <c r="AK22" s="75">
        <f>RTM_IEX!I22</f>
        <v>22.09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6.4157499999999992</v>
      </c>
      <c r="E23">
        <f>GT_NG!Q23</f>
        <v>8.004866180048662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1.0000000000000002E-2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566.96677842796976</v>
      </c>
      <c r="P23" s="77">
        <v>33.953752625179625</v>
      </c>
      <c r="Q23" s="77">
        <v>21.970000000000002</v>
      </c>
      <c r="R23" s="80">
        <v>0</v>
      </c>
      <c r="S23" s="80">
        <v>0</v>
      </c>
      <c r="T23" s="78">
        <f>SUMPRODUCT(LTA!F23:AJ23,LTA!F$101:AJ$101,LTA!F$104:AJ$104)</f>
        <v>28.45</v>
      </c>
      <c r="U23" s="78">
        <f>SUMPRODUCT(LTA!F23:AJ23,LTA!F$102:AJ$102,LTA!F$104:AJ$104)</f>
        <v>116.36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-234</v>
      </c>
      <c r="AA23" s="117">
        <f>STOA!I23</f>
        <v>0.5</v>
      </c>
      <c r="AB23" s="117">
        <f>-STOA!O23</f>
        <v>-105</v>
      </c>
      <c r="AC23">
        <f t="shared" si="0"/>
        <v>10.207573788953193</v>
      </c>
      <c r="AD23">
        <f t="shared" si="1"/>
        <v>398.42357344424494</v>
      </c>
      <c r="AE23">
        <f>'IDT-1'!C23</f>
        <v>0</v>
      </c>
      <c r="AF23" s="26"/>
      <c r="AG23">
        <f t="shared" si="2"/>
        <v>398.42357344424494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6.4157499999999992</v>
      </c>
      <c r="E24">
        <f>GT_NG!Q24</f>
        <v>8.004866180048662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1.0000000000000002E-2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556.90515232406358</v>
      </c>
      <c r="P24" s="77">
        <v>33.953752625179625</v>
      </c>
      <c r="Q24" s="77">
        <v>21.970000000000002</v>
      </c>
      <c r="R24" s="80">
        <v>0</v>
      </c>
      <c r="S24" s="80">
        <v>0</v>
      </c>
      <c r="T24" s="78">
        <f>SUMPRODUCT(LTA!F24:AJ24,LTA!F$101:AJ$101,LTA!F$104:AJ$104)</f>
        <v>27.75</v>
      </c>
      <c r="U24" s="78">
        <f>SUMPRODUCT(LTA!F24:AJ24,LTA!F$102:AJ$102,LTA!F$104:AJ$104)</f>
        <v>115.86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-229</v>
      </c>
      <c r="AA24" s="117">
        <f>STOA!I24</f>
        <v>0.5</v>
      </c>
      <c r="AB24" s="117">
        <f>-STOA!O24</f>
        <v>-105</v>
      </c>
      <c r="AC24">
        <f t="shared" si="0"/>
        <v>9.9131526737505222</v>
      </c>
      <c r="AD24">
        <f t="shared" si="1"/>
        <v>409.45636845554139</v>
      </c>
      <c r="AE24">
        <f>'IDT-1'!C24</f>
        <v>0</v>
      </c>
      <c r="AF24" s="26"/>
      <c r="AG24">
        <f t="shared" si="2"/>
        <v>409.45636845554139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-18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6.4157499999999992</v>
      </c>
      <c r="E25">
        <f>GT_NG!Q25</f>
        <v>8.004866180048662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1.0000000000000002E-2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587.42889695098199</v>
      </c>
      <c r="P25" s="77">
        <v>33.953752625179625</v>
      </c>
      <c r="Q25" s="77">
        <v>21.970000000000002</v>
      </c>
      <c r="R25" s="80">
        <v>0</v>
      </c>
      <c r="S25" s="80">
        <v>0</v>
      </c>
      <c r="T25" s="78">
        <f>SUMPRODUCT(LTA!F25:AJ25,LTA!F$101:AJ$101,LTA!F$104:AJ$104)</f>
        <v>27.05</v>
      </c>
      <c r="U25" s="78">
        <f>SUMPRODUCT(LTA!F25:AJ25,LTA!F$102:AJ$102,LTA!F$104:AJ$104)</f>
        <v>115.27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-287.56</v>
      </c>
      <c r="AA25" s="117">
        <f>STOA!I25</f>
        <v>0.5</v>
      </c>
      <c r="AB25" s="117">
        <f>-STOA!O25</f>
        <v>-105</v>
      </c>
      <c r="AC25">
        <f t="shared" si="0"/>
        <v>10.784122478767644</v>
      </c>
      <c r="AD25">
        <f t="shared" si="1"/>
        <v>426.07914327744265</v>
      </c>
      <c r="AE25">
        <f>'IDT-1'!C25</f>
        <v>0</v>
      </c>
      <c r="AF25" s="26"/>
      <c r="AG25">
        <f t="shared" si="2"/>
        <v>426.07914327744265</v>
      </c>
      <c r="AI25" s="75">
        <f>PXIL!I25</f>
        <v>0</v>
      </c>
      <c r="AJ25" s="75">
        <f>PXIL!O25</f>
        <v>0</v>
      </c>
      <c r="AK25" s="75">
        <f>RTM_IEX!I25</f>
        <v>28.82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6.4157499999999992</v>
      </c>
      <c r="E26">
        <f>GT_NG!Q26</f>
        <v>8.004866180048662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1.0000000000000002E-2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597.7976555026695</v>
      </c>
      <c r="P26" s="77">
        <v>33.953752625179625</v>
      </c>
      <c r="Q26" s="77">
        <v>21.970000000000002</v>
      </c>
      <c r="R26" s="80">
        <v>0</v>
      </c>
      <c r="S26" s="80">
        <v>0</v>
      </c>
      <c r="T26" s="78">
        <f>SUMPRODUCT(LTA!F26:AJ26,LTA!F$101:AJ$101,LTA!F$104:AJ$104)</f>
        <v>26.36</v>
      </c>
      <c r="U26" s="78">
        <f>SUMPRODUCT(LTA!F26:AJ26,LTA!F$102:AJ$102,LTA!F$104:AJ$104)</f>
        <v>114.91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-310</v>
      </c>
      <c r="AA26" s="117">
        <f>STOA!I26</f>
        <v>0.5</v>
      </c>
      <c r="AB26" s="117">
        <f>-STOA!O26</f>
        <v>-105</v>
      </c>
      <c r="AC26">
        <f t="shared" si="0"/>
        <v>11.361208735620558</v>
      </c>
      <c r="AD26">
        <f t="shared" si="1"/>
        <v>446.00081557227725</v>
      </c>
      <c r="AE26">
        <f>'IDT-1'!C26</f>
        <v>0</v>
      </c>
      <c r="AF26" s="26"/>
      <c r="AG26">
        <f t="shared" si="2"/>
        <v>446.00081557227725</v>
      </c>
      <c r="AI26" s="75">
        <f>PXIL!I26</f>
        <v>0</v>
      </c>
      <c r="AJ26" s="75">
        <f>PXIL!O26</f>
        <v>0</v>
      </c>
      <c r="AK26" s="75">
        <f>RTM_IEX!I26</f>
        <v>62.44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6.4157499999999992</v>
      </c>
      <c r="E27">
        <f>GT_NG!Q27</f>
        <v>8.004866180048662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1.0000000000000002E-2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583.52385344047491</v>
      </c>
      <c r="P27" s="77">
        <v>33.953752625179625</v>
      </c>
      <c r="Q27" s="77">
        <v>21.970000000000002</v>
      </c>
      <c r="R27" s="80">
        <v>0</v>
      </c>
      <c r="S27" s="80">
        <v>0</v>
      </c>
      <c r="T27" s="78">
        <f>SUMPRODUCT(LTA!F27:AJ27,LTA!F$101:AJ$101,LTA!F$104:AJ$104)</f>
        <v>25.66</v>
      </c>
      <c r="U27" s="78">
        <f>SUMPRODUCT(LTA!F27:AJ27,LTA!F$102:AJ$102,LTA!F$104:AJ$104)</f>
        <v>111.86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-199</v>
      </c>
      <c r="AA27" s="117">
        <f>STOA!I27</f>
        <v>0.5</v>
      </c>
      <c r="AB27" s="117">
        <f>-STOA!O27</f>
        <v>-105</v>
      </c>
      <c r="AC27">
        <f t="shared" si="0"/>
        <v>9.7775671225095646</v>
      </c>
      <c r="AD27">
        <f t="shared" si="1"/>
        <v>490.61065512319368</v>
      </c>
      <c r="AE27">
        <f>'IDT-1'!C27</f>
        <v>0</v>
      </c>
      <c r="AF27" s="26"/>
      <c r="AG27">
        <f t="shared" si="2"/>
        <v>490.61065512319368</v>
      </c>
      <c r="AI27" s="75">
        <f>PXIL!I27</f>
        <v>0</v>
      </c>
      <c r="AJ27" s="75">
        <f>PXIL!O27</f>
        <v>0</v>
      </c>
      <c r="AK27" s="75">
        <f>RTM_IEX!I27</f>
        <v>12.49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6.4157499999999992</v>
      </c>
      <c r="E28">
        <f>GT_NG!Q28</f>
        <v>8.004866180048662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1.0000000000000002E-2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603.07281186277771</v>
      </c>
      <c r="P28" s="77">
        <v>33.953752625179625</v>
      </c>
      <c r="Q28" s="77">
        <v>21.970000000000002</v>
      </c>
      <c r="R28" s="80">
        <v>0</v>
      </c>
      <c r="S28" s="80">
        <v>0</v>
      </c>
      <c r="T28" s="78">
        <f>SUMPRODUCT(LTA!F28:AJ28,LTA!F$101:AJ$101,LTA!F$104:AJ$104)</f>
        <v>20.96</v>
      </c>
      <c r="U28" s="78">
        <f>SUMPRODUCT(LTA!F28:AJ28,LTA!F$102:AJ$102,LTA!F$104:AJ$104)</f>
        <v>111.69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-184</v>
      </c>
      <c r="AA28" s="117">
        <f>STOA!I28</f>
        <v>0.5</v>
      </c>
      <c r="AB28" s="117">
        <f>-STOA!O28</f>
        <v>-105</v>
      </c>
      <c r="AC28">
        <f t="shared" si="0"/>
        <v>9.7397780437929011</v>
      </c>
      <c r="AD28">
        <f t="shared" si="1"/>
        <v>516.48740262421325</v>
      </c>
      <c r="AE28">
        <f>'IDT-1'!C28</f>
        <v>0</v>
      </c>
      <c r="AF28" s="26"/>
      <c r="AG28">
        <f t="shared" si="2"/>
        <v>516.48740262421325</v>
      </c>
      <c r="AI28" s="75">
        <f>PXIL!I28</f>
        <v>0</v>
      </c>
      <c r="AJ28" s="75">
        <f>PXIL!O28</f>
        <v>0</v>
      </c>
      <c r="AK28" s="75">
        <f>RTM_IEX!I28</f>
        <v>8.65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6.4157499999999992</v>
      </c>
      <c r="E29">
        <f>GT_NG!Q29</f>
        <v>8.004866180048662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1.0000000000000002E-2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613.71954871164087</v>
      </c>
      <c r="P29" s="77">
        <v>33.953752625179625</v>
      </c>
      <c r="Q29" s="77">
        <v>21.970000000000002</v>
      </c>
      <c r="R29" s="80">
        <v>13.889999999999999</v>
      </c>
      <c r="S29" s="80">
        <v>0</v>
      </c>
      <c r="T29" s="78">
        <f>SUMPRODUCT(LTA!F29:AJ29,LTA!F$101:AJ$101,LTA!F$104:AJ$104)</f>
        <v>21.34</v>
      </c>
      <c r="U29" s="78">
        <f>SUMPRODUCT(LTA!F29:AJ29,LTA!F$102:AJ$102,LTA!F$104:AJ$104)</f>
        <v>111.56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-184</v>
      </c>
      <c r="AA29" s="117">
        <f>STOA!I29</f>
        <v>0.5</v>
      </c>
      <c r="AB29" s="117">
        <f>-STOA!O29</f>
        <v>-104</v>
      </c>
      <c r="AC29">
        <f t="shared" si="0"/>
        <v>9.915143200540701</v>
      </c>
      <c r="AD29">
        <f t="shared" si="1"/>
        <v>538.24877431632842</v>
      </c>
      <c r="AE29">
        <f>'IDT-1'!C29</f>
        <v>0</v>
      </c>
      <c r="AF29" s="26"/>
      <c r="AG29">
        <f t="shared" si="2"/>
        <v>538.24877431632842</v>
      </c>
      <c r="AI29" s="75">
        <f>PXIL!I29</f>
        <v>0</v>
      </c>
      <c r="AJ29" s="75">
        <f>PXIL!O29</f>
        <v>0</v>
      </c>
      <c r="AK29" s="75">
        <f>RTM_IEX!I29</f>
        <v>4.8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6.4157499999999992</v>
      </c>
      <c r="E30">
        <f>GT_NG!Q30</f>
        <v>8.004866180048662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1.0000000000000002E-2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618.52025268653858</v>
      </c>
      <c r="P30" s="77">
        <v>33.953752625179625</v>
      </c>
      <c r="Q30" s="77">
        <v>21.970000000000002</v>
      </c>
      <c r="R30" s="80">
        <v>20</v>
      </c>
      <c r="S30" s="80">
        <v>0</v>
      </c>
      <c r="T30" s="78">
        <f>SUMPRODUCT(LTA!F30:AJ30,LTA!F$101:AJ$101,LTA!F$104:AJ$104)</f>
        <v>23.05</v>
      </c>
      <c r="U30" s="78">
        <f>SUMPRODUCT(LTA!F30:AJ30,LTA!F$102:AJ$102,LTA!F$104:AJ$104)</f>
        <v>111.44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-165</v>
      </c>
      <c r="AA30" s="117">
        <f>STOA!I30</f>
        <v>0.5</v>
      </c>
      <c r="AB30" s="117">
        <f>-STOA!O30</f>
        <v>-104</v>
      </c>
      <c r="AC30">
        <f t="shared" si="0"/>
        <v>9.8395689725980908</v>
      </c>
      <c r="AD30">
        <f t="shared" si="1"/>
        <v>567.90505251916886</v>
      </c>
      <c r="AE30">
        <f>'IDT-1'!C30</f>
        <v>0</v>
      </c>
      <c r="AF30" s="26"/>
      <c r="AG30">
        <f t="shared" si="2"/>
        <v>567.90505251916886</v>
      </c>
      <c r="AI30" s="75">
        <f>PXIL!I30</f>
        <v>0</v>
      </c>
      <c r="AJ30" s="75">
        <f>PXIL!O30</f>
        <v>0</v>
      </c>
      <c r="AK30" s="75">
        <f>RTM_IEX!I30</f>
        <v>2.88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6.4157499999999992</v>
      </c>
      <c r="E31">
        <f>GT_NG!Q31</f>
        <v>8.004866180048662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1.0000000000000002E-2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583.61567962995139</v>
      </c>
      <c r="P31" s="77">
        <v>33.950000000000003</v>
      </c>
      <c r="Q31" s="77">
        <v>21.970000000000002</v>
      </c>
      <c r="R31" s="80">
        <v>20</v>
      </c>
      <c r="S31" s="80">
        <v>0</v>
      </c>
      <c r="T31" s="78">
        <f>SUMPRODUCT(LTA!F31:AJ31,LTA!F$101:AJ$101,LTA!F$104:AJ$104)</f>
        <v>25.25</v>
      </c>
      <c r="U31" s="78">
        <f>SUMPRODUCT(LTA!F31:AJ31,LTA!F$102:AJ$102,LTA!F$104:AJ$104)</f>
        <v>111.19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-107</v>
      </c>
      <c r="AA31" s="117">
        <f>STOA!I31</f>
        <v>3.5</v>
      </c>
      <c r="AB31" s="117">
        <f>-STOA!O31</f>
        <v>-90</v>
      </c>
      <c r="AC31">
        <f t="shared" si="0"/>
        <v>8.9113665250004797</v>
      </c>
      <c r="AD31">
        <f t="shared" si="1"/>
        <v>607.99492928499956</v>
      </c>
      <c r="AE31">
        <f>'IDT-1'!C31</f>
        <v>0</v>
      </c>
      <c r="AF31" s="26"/>
      <c r="AG31">
        <f t="shared" si="2"/>
        <v>607.99492928499956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6.4157499999999992</v>
      </c>
      <c r="E32">
        <f>GT_NG!Q32</f>
        <v>8.004866180048662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1.0000000000000002E-2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582.96486109604689</v>
      </c>
      <c r="P32" s="77">
        <v>33.950000000000003</v>
      </c>
      <c r="Q32" s="77">
        <v>21.970000000000002</v>
      </c>
      <c r="R32" s="80">
        <v>20</v>
      </c>
      <c r="S32" s="80">
        <v>0</v>
      </c>
      <c r="T32" s="78">
        <f>SUMPRODUCT(LTA!F32:AJ32,LTA!F$101:AJ$101,LTA!F$104:AJ$104)</f>
        <v>32.61</v>
      </c>
      <c r="U32" s="78">
        <f>SUMPRODUCT(LTA!F32:AJ32,LTA!F$102:AJ$102,LTA!F$104:AJ$104)</f>
        <v>111.08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-83</v>
      </c>
      <c r="AA32" s="117">
        <f>STOA!I32</f>
        <v>8</v>
      </c>
      <c r="AB32" s="117">
        <f>-STOA!O32</f>
        <v>-90</v>
      </c>
      <c r="AC32">
        <f t="shared" si="0"/>
        <v>8.9912830668577293</v>
      </c>
      <c r="AD32">
        <f t="shared" si="1"/>
        <v>621.01419420923798</v>
      </c>
      <c r="AE32">
        <f>'IDT-1'!C32</f>
        <v>0</v>
      </c>
      <c r="AF32" s="26"/>
      <c r="AG32">
        <f t="shared" si="2"/>
        <v>621.01419420923798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-22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6.4157499999999992</v>
      </c>
      <c r="E33">
        <f>GT_NG!Q33</f>
        <v>8.004866180048662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1.0000000000000002E-2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553.31130476108717</v>
      </c>
      <c r="P33" s="77">
        <v>33.950000000000003</v>
      </c>
      <c r="Q33" s="77">
        <v>21.970000000000002</v>
      </c>
      <c r="R33" s="80">
        <v>20</v>
      </c>
      <c r="S33" s="80">
        <v>0</v>
      </c>
      <c r="T33" s="78">
        <f>SUMPRODUCT(LTA!F33:AJ33,LTA!F$101:AJ$101,LTA!F$104:AJ$104)</f>
        <v>44.540000000000006</v>
      </c>
      <c r="U33" s="78">
        <f>SUMPRODUCT(LTA!F33:AJ33,LTA!F$102:AJ$102,LTA!F$104:AJ$104)</f>
        <v>110.6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-63</v>
      </c>
      <c r="AA33" s="117">
        <f>STOA!I33</f>
        <v>12.5</v>
      </c>
      <c r="AB33" s="117">
        <f>-STOA!O33</f>
        <v>-90</v>
      </c>
      <c r="AC33">
        <f t="shared" si="0"/>
        <v>8.6753729656217864</v>
      </c>
      <c r="AD33">
        <f t="shared" si="1"/>
        <v>629.62654797551409</v>
      </c>
      <c r="AE33">
        <f>'IDT-1'!C33</f>
        <v>0</v>
      </c>
      <c r="AF33" s="26"/>
      <c r="AG33">
        <f t="shared" si="2"/>
        <v>629.62654797551409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6.4157499999999992</v>
      </c>
      <c r="E34">
        <f>GT_NG!Q34</f>
        <v>8.004866180048662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1.0000000000000002E-2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540.57036552450222</v>
      </c>
      <c r="P34" s="77">
        <v>33.950000000000003</v>
      </c>
      <c r="Q34" s="77">
        <v>21.970000000000002</v>
      </c>
      <c r="R34" s="80">
        <v>20</v>
      </c>
      <c r="S34" s="80">
        <v>0</v>
      </c>
      <c r="T34" s="78">
        <f>SUMPRODUCT(LTA!F34:AJ34,LTA!F$101:AJ$101,LTA!F$104:AJ$104)</f>
        <v>62.269999999999996</v>
      </c>
      <c r="U34" s="78">
        <f>SUMPRODUCT(LTA!F34:AJ34,LTA!F$102:AJ$102,LTA!F$104:AJ$104)</f>
        <v>110.57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-68</v>
      </c>
      <c r="AA34" s="117">
        <f>STOA!I34</f>
        <v>23</v>
      </c>
      <c r="AB34" s="117">
        <f>-STOA!O34</f>
        <v>-90</v>
      </c>
      <c r="AC34">
        <f t="shared" si="0"/>
        <v>8.9445846131727684</v>
      </c>
      <c r="AD34">
        <f t="shared" si="1"/>
        <v>629.81639709137812</v>
      </c>
      <c r="AE34">
        <f>'IDT-1'!C34</f>
        <v>0</v>
      </c>
      <c r="AF34" s="26"/>
      <c r="AG34">
        <f t="shared" si="2"/>
        <v>629.81639709137812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6.0657999999999994</v>
      </c>
      <c r="E35">
        <f>GT_NG!Q35</f>
        <v>8.004866180048662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1.0000000000000002E-2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510.20201383903685</v>
      </c>
      <c r="P35" s="77">
        <v>16.329999999999998</v>
      </c>
      <c r="Q35" s="77">
        <v>21.970000000000002</v>
      </c>
      <c r="R35" s="80">
        <v>22.85</v>
      </c>
      <c r="S35" s="80">
        <v>0</v>
      </c>
      <c r="T35" s="78">
        <f>SUMPRODUCT(LTA!F35:AJ35,LTA!F$101:AJ$101,LTA!F$104:AJ$104)</f>
        <v>80.25</v>
      </c>
      <c r="U35" s="78">
        <f>SUMPRODUCT(LTA!F35:AJ35,LTA!F$102:AJ$102,LTA!F$104:AJ$104)</f>
        <v>109.85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-57</v>
      </c>
      <c r="AA35" s="117">
        <f>STOA!I35</f>
        <v>27.53</v>
      </c>
      <c r="AB35" s="117">
        <f>-STOA!O35</f>
        <v>-90</v>
      </c>
      <c r="AC35">
        <f t="shared" si="0"/>
        <v>8.3720363299306655</v>
      </c>
      <c r="AD35">
        <f t="shared" si="1"/>
        <v>647.69064368915497</v>
      </c>
      <c r="AE35">
        <f>'IDT-1'!C35</f>
        <v>0</v>
      </c>
      <c r="AF35" s="26"/>
      <c r="AG35">
        <f t="shared" si="2"/>
        <v>647.69064368915497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6.0657999999999994</v>
      </c>
      <c r="E36">
        <f>GT_NG!Q36</f>
        <v>8.004866180048662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1.0000000000000002E-2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500.87908270035297</v>
      </c>
      <c r="P36" s="77">
        <v>16.329999999999998</v>
      </c>
      <c r="Q36" s="77">
        <v>21.970000000000002</v>
      </c>
      <c r="R36" s="80">
        <v>22.85</v>
      </c>
      <c r="S36" s="80">
        <v>0</v>
      </c>
      <c r="T36" s="78">
        <f>SUMPRODUCT(LTA!F36:AJ36,LTA!F$101:AJ$101,LTA!F$104:AJ$104)</f>
        <v>92.2</v>
      </c>
      <c r="U36" s="78">
        <f>SUMPRODUCT(LTA!F36:AJ36,LTA!F$102:AJ$102,LTA!F$104:AJ$104)</f>
        <v>109.14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-65</v>
      </c>
      <c r="AA36" s="117">
        <f>STOA!I36</f>
        <v>35.03</v>
      </c>
      <c r="AB36" s="117">
        <f>-STOA!O36</f>
        <v>-90</v>
      </c>
      <c r="AC36">
        <f t="shared" si="0"/>
        <v>8.5259315560878104</v>
      </c>
      <c r="AD36">
        <f t="shared" si="1"/>
        <v>648.95381732431395</v>
      </c>
      <c r="AE36">
        <f>'IDT-1'!C36</f>
        <v>0</v>
      </c>
      <c r="AF36" s="26"/>
      <c r="AG36">
        <f t="shared" si="2"/>
        <v>648.95381732431395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6.0657999999999994</v>
      </c>
      <c r="E37">
        <f>GT_NG!Q37</f>
        <v>8.004866180048662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1.0000000000000002E-2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496.64743297933813</v>
      </c>
      <c r="P37" s="77">
        <v>16.329999999999998</v>
      </c>
      <c r="Q37" s="77">
        <v>21.970000000000002</v>
      </c>
      <c r="R37" s="80">
        <v>22.85</v>
      </c>
      <c r="S37" s="80">
        <v>0</v>
      </c>
      <c r="T37" s="78">
        <f>SUMPRODUCT(LTA!F37:AJ37,LTA!F$101:AJ$101,LTA!F$104:AJ$104)</f>
        <v>97.51</v>
      </c>
      <c r="U37" s="78">
        <f>SUMPRODUCT(LTA!F37:AJ37,LTA!F$102:AJ$102,LTA!F$104:AJ$104)</f>
        <v>108.89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-80</v>
      </c>
      <c r="AA37" s="117">
        <f>STOA!I37</f>
        <v>39.53</v>
      </c>
      <c r="AB37" s="117">
        <f>-STOA!O37</f>
        <v>-90</v>
      </c>
      <c r="AC37">
        <f t="shared" si="0"/>
        <v>8.7059929513758085</v>
      </c>
      <c r="AD37">
        <f t="shared" si="1"/>
        <v>639.10210620801092</v>
      </c>
      <c r="AE37">
        <f>'IDT-1'!C37</f>
        <v>0</v>
      </c>
      <c r="AF37" s="26"/>
      <c r="AG37">
        <f t="shared" si="2"/>
        <v>639.10210620801092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6.0657999999999994</v>
      </c>
      <c r="E38">
        <f>GT_NG!Q38</f>
        <v>8.004866180048662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1.0000000000000002E-2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490.17439876223705</v>
      </c>
      <c r="P38" s="77">
        <v>16.329999999999998</v>
      </c>
      <c r="Q38" s="77">
        <v>21.970000000000002</v>
      </c>
      <c r="R38" s="80">
        <v>22.85</v>
      </c>
      <c r="S38" s="80">
        <v>0</v>
      </c>
      <c r="T38" s="78">
        <f>SUMPRODUCT(LTA!F38:AJ38,LTA!F$101:AJ$101,LTA!F$104:AJ$104)</f>
        <v>109.28999999999999</v>
      </c>
      <c r="U38" s="78">
        <f>SUMPRODUCT(LTA!F38:AJ38,LTA!F$102:AJ$102,LTA!F$104:AJ$104)</f>
        <v>108.39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-80</v>
      </c>
      <c r="AA38" s="117">
        <f>STOA!I38</f>
        <v>48.53</v>
      </c>
      <c r="AB38" s="117">
        <f>-STOA!O38</f>
        <v>-90</v>
      </c>
      <c r="AC38">
        <f t="shared" si="0"/>
        <v>8.8274942502653193</v>
      </c>
      <c r="AD38">
        <f t="shared" si="1"/>
        <v>652.78757069202038</v>
      </c>
      <c r="AE38">
        <f>'IDT-1'!C38</f>
        <v>0</v>
      </c>
      <c r="AF38" s="26"/>
      <c r="AG38">
        <f t="shared" si="2"/>
        <v>652.78757069202038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6.0657999999999994</v>
      </c>
      <c r="E39">
        <f>GT_NG!Q39</f>
        <v>8.004866180048662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1.0000000000000002E-2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461.56988404326444</v>
      </c>
      <c r="P39" s="77">
        <v>16.32</v>
      </c>
      <c r="Q39" s="77">
        <v>10.98</v>
      </c>
      <c r="R39" s="80">
        <v>22.85</v>
      </c>
      <c r="S39" s="80">
        <v>0</v>
      </c>
      <c r="T39" s="78">
        <f>SUMPRODUCT(LTA!F39:AJ39,LTA!F$101:AJ$101,LTA!F$104:AJ$104)</f>
        <v>119.25999999999999</v>
      </c>
      <c r="U39" s="78">
        <f>SUMPRODUCT(LTA!F39:AJ39,LTA!F$102:AJ$102,LTA!F$104:AJ$104)</f>
        <v>55.419999999999995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-80</v>
      </c>
      <c r="AA39" s="117">
        <f>STOA!I39</f>
        <v>52.13</v>
      </c>
      <c r="AB39" s="117">
        <f>-STOA!O39</f>
        <v>-90</v>
      </c>
      <c r="AC39">
        <f t="shared" si="0"/>
        <v>8.7239665207383581</v>
      </c>
      <c r="AD39">
        <f t="shared" si="1"/>
        <v>641.12658370257464</v>
      </c>
      <c r="AE39">
        <f>'IDT-1'!C39</f>
        <v>0</v>
      </c>
      <c r="AF39" s="26"/>
      <c r="AG39">
        <f t="shared" si="2"/>
        <v>641.12658370257464</v>
      </c>
      <c r="AI39" s="75">
        <f>PXIL!I39</f>
        <v>0</v>
      </c>
      <c r="AJ39" s="75">
        <f>PXIL!O39</f>
        <v>0</v>
      </c>
      <c r="AK39" s="75">
        <f>RTM_IEX!I39</f>
        <v>67.239999999999995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6.0657999999999994</v>
      </c>
      <c r="E40">
        <f>GT_NG!Q40</f>
        <v>8.004866180048662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1.0000000000000002E-2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458.9149618138789</v>
      </c>
      <c r="P40" s="77">
        <v>16.32</v>
      </c>
      <c r="Q40" s="77">
        <v>10.98</v>
      </c>
      <c r="R40" s="80">
        <v>22.85</v>
      </c>
      <c r="S40" s="80">
        <v>0</v>
      </c>
      <c r="T40" s="78">
        <f>SUMPRODUCT(LTA!F40:AJ40,LTA!F$101:AJ$101,LTA!F$104:AJ$104)</f>
        <v>129.01999999999998</v>
      </c>
      <c r="U40" s="78">
        <f>SUMPRODUCT(LTA!F40:AJ40,LTA!F$102:AJ$102,LTA!F$104:AJ$104)</f>
        <v>55.599999999999994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-65</v>
      </c>
      <c r="AA40" s="117">
        <f>STOA!I40</f>
        <v>58.13</v>
      </c>
      <c r="AB40" s="117">
        <f>-STOA!O40</f>
        <v>-90</v>
      </c>
      <c r="AC40">
        <f t="shared" si="0"/>
        <v>8.6146872922868383</v>
      </c>
      <c r="AD40">
        <f t="shared" si="1"/>
        <v>658.95094070164066</v>
      </c>
      <c r="AE40">
        <f>'IDT-1'!C40</f>
        <v>0</v>
      </c>
      <c r="AF40" s="26"/>
      <c r="AG40">
        <f t="shared" si="2"/>
        <v>658.95094070164066</v>
      </c>
      <c r="AI40" s="75">
        <f>PXIL!I40</f>
        <v>0</v>
      </c>
      <c r="AJ40" s="75">
        <f>PXIL!O40</f>
        <v>0</v>
      </c>
      <c r="AK40" s="75">
        <f>RTM_IEX!I40</f>
        <v>56.67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6.0657999999999994</v>
      </c>
      <c r="E41">
        <f>GT_NG!Q41</f>
        <v>19.907055702917773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1.0000000000000002E-2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457.87346567181839</v>
      </c>
      <c r="P41" s="77">
        <v>16.32</v>
      </c>
      <c r="Q41" s="77">
        <v>10.98</v>
      </c>
      <c r="R41" s="80">
        <v>22.85</v>
      </c>
      <c r="S41" s="80">
        <v>0</v>
      </c>
      <c r="T41" s="78">
        <f>SUMPRODUCT(LTA!F41:AJ41,LTA!F$101:AJ$101,LTA!F$104:AJ$104)</f>
        <v>140.93</v>
      </c>
      <c r="U41" s="78">
        <f>SUMPRODUCT(LTA!F41:AJ41,LTA!F$102:AJ$102,LTA!F$104:AJ$104)</f>
        <v>55.599999999999994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-65</v>
      </c>
      <c r="AA41" s="117">
        <f>STOA!I41</f>
        <v>64.13</v>
      </c>
      <c r="AB41" s="117">
        <f>-STOA!O41</f>
        <v>-90</v>
      </c>
      <c r="AC41">
        <f t="shared" si="0"/>
        <v>8.7411493940379543</v>
      </c>
      <c r="AD41">
        <f t="shared" si="1"/>
        <v>673.19517198069832</v>
      </c>
      <c r="AE41">
        <f>'IDT-1'!C41</f>
        <v>0</v>
      </c>
      <c r="AF41" s="26"/>
      <c r="AG41">
        <f t="shared" si="2"/>
        <v>673.19517198069832</v>
      </c>
      <c r="AI41" s="75">
        <f>PXIL!I41</f>
        <v>0</v>
      </c>
      <c r="AJ41" s="75">
        <f>PXIL!O41</f>
        <v>0</v>
      </c>
      <c r="AK41" s="75">
        <f>RTM_IEX!I41</f>
        <v>42.27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6.0657999999999994</v>
      </c>
      <c r="E42">
        <f>GT_NG!Q42</f>
        <v>19.907055702917773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1.0000000000000002E-2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457.87276154465076</v>
      </c>
      <c r="P42" s="77">
        <v>16.32</v>
      </c>
      <c r="Q42" s="77">
        <v>10.98</v>
      </c>
      <c r="R42" s="80">
        <v>22.85</v>
      </c>
      <c r="S42" s="80">
        <v>0</v>
      </c>
      <c r="T42" s="78">
        <f>SUMPRODUCT(LTA!F42:AJ42,LTA!F$101:AJ$101,LTA!F$104:AJ$104)</f>
        <v>152.94</v>
      </c>
      <c r="U42" s="78">
        <f>SUMPRODUCT(LTA!F42:AJ42,LTA!F$102:AJ$102,LTA!F$104:AJ$104)</f>
        <v>55.62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-65</v>
      </c>
      <c r="AA42" s="117">
        <f>STOA!I42</f>
        <v>67.13</v>
      </c>
      <c r="AB42" s="117">
        <f>-STOA!O42</f>
        <v>-90</v>
      </c>
      <c r="AC42">
        <f t="shared" si="0"/>
        <v>8.8818551977188793</v>
      </c>
      <c r="AD42">
        <f t="shared" si="1"/>
        <v>689.04376204984976</v>
      </c>
      <c r="AE42">
        <f>'IDT-1'!C42</f>
        <v>0</v>
      </c>
      <c r="AF42" s="26"/>
      <c r="AG42">
        <f t="shared" si="2"/>
        <v>689.04376204984976</v>
      </c>
      <c r="AI42" s="75">
        <f>PXIL!I42</f>
        <v>0</v>
      </c>
      <c r="AJ42" s="75">
        <f>PXIL!O42</f>
        <v>0</v>
      </c>
      <c r="AK42" s="75">
        <f>RTM_IEX!I42</f>
        <v>43.23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6.0657999999999994</v>
      </c>
      <c r="E43">
        <f>GT_NG!Q43</f>
        <v>8.004866180048662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1.0000000000000002E-2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453.03766193522893</v>
      </c>
      <c r="P43" s="77">
        <v>16.32</v>
      </c>
      <c r="Q43" s="77">
        <v>10.98</v>
      </c>
      <c r="R43" s="80">
        <v>22.85</v>
      </c>
      <c r="S43" s="80">
        <v>0</v>
      </c>
      <c r="T43" s="78">
        <f>SUMPRODUCT(LTA!F43:AJ43,LTA!F$101:AJ$101,LTA!F$104:AJ$104)</f>
        <v>172.43</v>
      </c>
      <c r="U43" s="78">
        <f>SUMPRODUCT(LTA!F43:AJ43,LTA!F$102:AJ$102,LTA!F$104:AJ$104)</f>
        <v>55.73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-65</v>
      </c>
      <c r="AA43" s="117">
        <f>STOA!I43</f>
        <v>70.430000000000007</v>
      </c>
      <c r="AB43" s="117">
        <f>-STOA!O43</f>
        <v>-90</v>
      </c>
      <c r="AC43">
        <f t="shared" si="0"/>
        <v>9.2573750533547177</v>
      </c>
      <c r="AD43">
        <f t="shared" si="1"/>
        <v>731.34095306192285</v>
      </c>
      <c r="AE43">
        <f>'IDT-1'!C43</f>
        <v>0</v>
      </c>
      <c r="AF43" s="26"/>
      <c r="AG43">
        <f t="shared" si="2"/>
        <v>731.34095306192285</v>
      </c>
      <c r="AI43" s="75">
        <f>PXIL!I43</f>
        <v>0</v>
      </c>
      <c r="AJ43" s="75">
        <f>PXIL!O43</f>
        <v>0</v>
      </c>
      <c r="AK43" s="75">
        <f>RTM_IEX!I43</f>
        <v>79.739999999999995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6.0657999999999994</v>
      </c>
      <c r="E44">
        <f>GT_NG!Q44</f>
        <v>8.004866180048662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1.0000000000000002E-2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453.03695780806123</v>
      </c>
      <c r="P44" s="77">
        <v>16.32</v>
      </c>
      <c r="Q44" s="77">
        <v>10.98</v>
      </c>
      <c r="R44" s="80">
        <v>22.85</v>
      </c>
      <c r="S44" s="80">
        <v>0</v>
      </c>
      <c r="T44" s="78">
        <f>SUMPRODUCT(LTA!F44:AJ44,LTA!F$101:AJ$101,LTA!F$104:AJ$104)</f>
        <v>176.27999999999997</v>
      </c>
      <c r="U44" s="78">
        <f>SUMPRODUCT(LTA!F44:AJ44,LTA!F$102:AJ$102,LTA!F$104:AJ$104)</f>
        <v>55.879999999999995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-65</v>
      </c>
      <c r="AA44" s="117">
        <f>STOA!I44</f>
        <v>72.53</v>
      </c>
      <c r="AB44" s="117">
        <f>-STOA!O44</f>
        <v>-90</v>
      </c>
      <c r="AC44">
        <f t="shared" si="0"/>
        <v>9.0742408570356421</v>
      </c>
      <c r="AD44">
        <f t="shared" si="1"/>
        <v>710.71338313107424</v>
      </c>
      <c r="AE44">
        <f>'IDT-1'!C44</f>
        <v>0</v>
      </c>
      <c r="AF44" s="26"/>
      <c r="AG44">
        <f t="shared" si="2"/>
        <v>710.71338313107424</v>
      </c>
      <c r="AI44" s="75">
        <f>PXIL!I44</f>
        <v>0</v>
      </c>
      <c r="AJ44" s="75">
        <f>PXIL!O44</f>
        <v>0</v>
      </c>
      <c r="AK44" s="75">
        <f>RTM_IEX!I44</f>
        <v>52.83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6.0657999999999994</v>
      </c>
      <c r="E45">
        <f>GT_NG!Q45</f>
        <v>8.004866180048662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1.0000000000000002E-2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455.43175849667824</v>
      </c>
      <c r="P45" s="77">
        <v>16.32</v>
      </c>
      <c r="Q45" s="77">
        <v>10.98</v>
      </c>
      <c r="R45" s="80">
        <v>22.85</v>
      </c>
      <c r="S45" s="80">
        <v>0</v>
      </c>
      <c r="T45" s="78">
        <f>SUMPRODUCT(LTA!F45:AJ45,LTA!F$101:AJ$101,LTA!F$104:AJ$104)</f>
        <v>177.42</v>
      </c>
      <c r="U45" s="78">
        <f>SUMPRODUCT(LTA!F45:AJ45,LTA!F$102:AJ$102,LTA!F$104:AJ$104)</f>
        <v>56.12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-65</v>
      </c>
      <c r="AA45" s="117">
        <f>STOA!I45</f>
        <v>76.13</v>
      </c>
      <c r="AB45" s="117">
        <f>-STOA!O45</f>
        <v>-90</v>
      </c>
      <c r="AC45">
        <f t="shared" si="0"/>
        <v>9.1983631030954704</v>
      </c>
      <c r="AD45">
        <f t="shared" si="1"/>
        <v>724.69406157363142</v>
      </c>
      <c r="AE45">
        <f>'IDT-1'!C45</f>
        <v>0</v>
      </c>
      <c r="AF45" s="26"/>
      <c r="AG45">
        <f t="shared" si="2"/>
        <v>724.69406157363142</v>
      </c>
      <c r="AI45" s="75">
        <f>PXIL!I45</f>
        <v>0</v>
      </c>
      <c r="AJ45" s="75">
        <f>PXIL!O45</f>
        <v>0</v>
      </c>
      <c r="AK45" s="75">
        <f>RTM_IEX!I45</f>
        <v>59.56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6.0657999999999994</v>
      </c>
      <c r="E46">
        <f>GT_NG!Q46</f>
        <v>8.004866180048662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1.0000000000000002E-2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467.63501494781895</v>
      </c>
      <c r="P46" s="77">
        <v>16.32</v>
      </c>
      <c r="Q46" s="77">
        <v>10.98</v>
      </c>
      <c r="R46" s="80">
        <v>22.85</v>
      </c>
      <c r="S46" s="80">
        <v>0</v>
      </c>
      <c r="T46" s="78">
        <f>SUMPRODUCT(LTA!F46:AJ46,LTA!F$101:AJ$101,LTA!F$104:AJ$104)</f>
        <v>177.98</v>
      </c>
      <c r="U46" s="78">
        <f>SUMPRODUCT(LTA!F46:AJ46,LTA!F$102:AJ$102,LTA!F$104:AJ$104)</f>
        <v>56.349999999999994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-65</v>
      </c>
      <c r="AA46" s="117">
        <f>STOA!I46</f>
        <v>78.53</v>
      </c>
      <c r="AB46" s="117">
        <f>-STOA!O46</f>
        <v>-90</v>
      </c>
      <c r="AC46">
        <f t="shared" si="0"/>
        <v>9.2408077598655112</v>
      </c>
      <c r="AD46">
        <f t="shared" si="1"/>
        <v>729.47487336800202</v>
      </c>
      <c r="AE46">
        <f>'IDT-1'!C46</f>
        <v>0</v>
      </c>
      <c r="AF46" s="26"/>
      <c r="AG46">
        <f t="shared" si="2"/>
        <v>729.47487336800202</v>
      </c>
      <c r="AI46" s="75">
        <f>PXIL!I46</f>
        <v>0</v>
      </c>
      <c r="AJ46" s="75">
        <f>PXIL!O46</f>
        <v>0</v>
      </c>
      <c r="AK46" s="75">
        <f>RTM_IEX!I46</f>
        <v>48.99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6.0657999999999994</v>
      </c>
      <c r="E47">
        <f>GT_NG!Q47</f>
        <v>8.004866180048662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1.0000000000000002E-2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467.80188343146062</v>
      </c>
      <c r="P47" s="77">
        <v>16.32</v>
      </c>
      <c r="Q47" s="77">
        <v>10.98</v>
      </c>
      <c r="R47" s="80">
        <v>22.85</v>
      </c>
      <c r="S47" s="80">
        <v>0</v>
      </c>
      <c r="T47" s="78">
        <f>SUMPRODUCT(LTA!F47:AJ47,LTA!F$101:AJ$101,LTA!F$104:AJ$104)</f>
        <v>180.26</v>
      </c>
      <c r="U47" s="78">
        <f>SUMPRODUCT(LTA!F47:AJ47,LTA!F$102:AJ$102,LTA!F$104:AJ$104)</f>
        <v>57.179999999999993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-70</v>
      </c>
      <c r="AA47" s="117">
        <f>STOA!I47</f>
        <v>80.33</v>
      </c>
      <c r="AB47" s="117">
        <f>-STOA!O47</f>
        <v>-130</v>
      </c>
      <c r="AC47">
        <f t="shared" si="0"/>
        <v>9.9977519410203453</v>
      </c>
      <c r="AD47">
        <f t="shared" si="1"/>
        <v>724.3347976704888</v>
      </c>
      <c r="AE47">
        <f>'IDT-1'!C47</f>
        <v>0</v>
      </c>
      <c r="AF47" s="26"/>
      <c r="AG47">
        <f t="shared" si="2"/>
        <v>724.3347976704888</v>
      </c>
      <c r="AI47" s="75">
        <f>PXIL!I47</f>
        <v>0</v>
      </c>
      <c r="AJ47" s="75">
        <f>PXIL!O47</f>
        <v>0</v>
      </c>
      <c r="AK47" s="75">
        <f>RTM_IEX!I47</f>
        <v>84.53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6.0657999999999994</v>
      </c>
      <c r="E48">
        <f>GT_NG!Q48</f>
        <v>8.004866180048662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1.0000000000000002E-2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469.40248269813571</v>
      </c>
      <c r="P48" s="77">
        <v>16.32</v>
      </c>
      <c r="Q48" s="77">
        <v>10.98</v>
      </c>
      <c r="R48" s="80">
        <v>22.85</v>
      </c>
      <c r="S48" s="80">
        <v>0</v>
      </c>
      <c r="T48" s="78">
        <f>SUMPRODUCT(LTA!F48:AJ48,LTA!F$101:AJ$101,LTA!F$104:AJ$104)</f>
        <v>179.43</v>
      </c>
      <c r="U48" s="78">
        <f>SUMPRODUCT(LTA!F48:AJ48,LTA!F$102:AJ$102,LTA!F$104:AJ$104)</f>
        <v>58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-75</v>
      </c>
      <c r="AA48" s="117">
        <f>STOA!I48</f>
        <v>80.33</v>
      </c>
      <c r="AB48" s="117">
        <f>-STOA!O48</f>
        <v>-130</v>
      </c>
      <c r="AC48">
        <f t="shared" si="0"/>
        <v>10.081571852178065</v>
      </c>
      <c r="AD48">
        <f t="shared" si="1"/>
        <v>723.73157702600633</v>
      </c>
      <c r="AE48">
        <f>'IDT-1'!C48</f>
        <v>0</v>
      </c>
      <c r="AF48" s="26"/>
      <c r="AG48">
        <f t="shared" si="2"/>
        <v>723.73157702600633</v>
      </c>
      <c r="AI48" s="75">
        <f>PXIL!I48</f>
        <v>0</v>
      </c>
      <c r="AJ48" s="75">
        <f>PXIL!O48</f>
        <v>0</v>
      </c>
      <c r="AK48" s="75">
        <f>RTM_IEX!I48</f>
        <v>87.42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6.0657999999999994</v>
      </c>
      <c r="E49">
        <f>GT_NG!Q49</f>
        <v>8.004866180048662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1.0000000000000002E-2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470.20901742066349</v>
      </c>
      <c r="P49" s="77">
        <v>15.980000000000002</v>
      </c>
      <c r="Q49" s="77">
        <v>10.98</v>
      </c>
      <c r="R49" s="80">
        <v>22.85</v>
      </c>
      <c r="S49" s="80">
        <v>0</v>
      </c>
      <c r="T49" s="78">
        <f>SUMPRODUCT(LTA!F49:AJ49,LTA!F$101:AJ$101,LTA!F$104:AJ$104)</f>
        <v>181.51</v>
      </c>
      <c r="U49" s="78">
        <f>SUMPRODUCT(LTA!F49:AJ49,LTA!F$102:AJ$102,LTA!F$104:AJ$104)</f>
        <v>58.379999999999995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-80</v>
      </c>
      <c r="AA49" s="117">
        <f>STOA!I49</f>
        <v>80.930000000000007</v>
      </c>
      <c r="AB49" s="117">
        <f>-STOA!O49</f>
        <v>-130</v>
      </c>
      <c r="AC49">
        <f t="shared" si="0"/>
        <v>10.190787995347286</v>
      </c>
      <c r="AD49">
        <f t="shared" si="1"/>
        <v>725.98889560536497</v>
      </c>
      <c r="AE49">
        <f>'IDT-1'!C49</f>
        <v>0</v>
      </c>
      <c r="AF49" s="26"/>
      <c r="AG49">
        <f t="shared" si="2"/>
        <v>725.98889560536497</v>
      </c>
      <c r="AI49" s="75">
        <f>PXIL!I49</f>
        <v>0</v>
      </c>
      <c r="AJ49" s="75">
        <f>PXIL!O49</f>
        <v>0</v>
      </c>
      <c r="AK49" s="75">
        <f>RTM_IEX!I49</f>
        <v>91.26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6.0657999999999994</v>
      </c>
      <c r="E50">
        <f>GT_NG!Q50</f>
        <v>8.004866180048662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1.0000000000000002E-2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456.03688636733864</v>
      </c>
      <c r="P50" s="77">
        <v>15.980000000000002</v>
      </c>
      <c r="Q50" s="77">
        <v>10.98</v>
      </c>
      <c r="R50" s="80">
        <v>22.85</v>
      </c>
      <c r="S50" s="80">
        <v>0</v>
      </c>
      <c r="T50" s="78">
        <f>SUMPRODUCT(LTA!F50:AJ50,LTA!F$101:AJ$101,LTA!F$104:AJ$104)</f>
        <v>182.28</v>
      </c>
      <c r="U50" s="78">
        <f>SUMPRODUCT(LTA!F50:AJ50,LTA!F$102:AJ$102,LTA!F$104:AJ$104)</f>
        <v>58.849999999999994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-90</v>
      </c>
      <c r="AA50" s="117">
        <f>STOA!I50</f>
        <v>80.930000000000007</v>
      </c>
      <c r="AB50" s="117">
        <f>-STOA!O50</f>
        <v>-130</v>
      </c>
      <c r="AC50">
        <f t="shared" si="0"/>
        <v>10.326366517299979</v>
      </c>
      <c r="AD50">
        <f t="shared" si="1"/>
        <v>721.17118603008737</v>
      </c>
      <c r="AE50">
        <f>'IDT-1'!C50</f>
        <v>0</v>
      </c>
      <c r="AF50" s="26"/>
      <c r="AG50">
        <f t="shared" si="2"/>
        <v>721.17118603008737</v>
      </c>
      <c r="AI50" s="75">
        <f>PXIL!I50</f>
        <v>0</v>
      </c>
      <c r="AJ50" s="75">
        <f>PXIL!O50</f>
        <v>0</v>
      </c>
      <c r="AK50" s="75">
        <f>RTM_IEX!I50</f>
        <v>109.51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6.0657999999999994</v>
      </c>
      <c r="E51">
        <f>GT_NG!Q51</f>
        <v>8.004866180048662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1.0000000000000002E-2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457.69671711086255</v>
      </c>
      <c r="P51" s="77">
        <v>15.980000000000002</v>
      </c>
      <c r="Q51" s="77">
        <v>10.98</v>
      </c>
      <c r="R51" s="80">
        <v>22.85</v>
      </c>
      <c r="S51" s="80">
        <v>0</v>
      </c>
      <c r="T51" s="78">
        <f>SUMPRODUCT(LTA!F51:AJ51,LTA!F$101:AJ$101,LTA!F$104:AJ$104)</f>
        <v>183.14</v>
      </c>
      <c r="U51" s="78">
        <f>SUMPRODUCT(LTA!F51:AJ51,LTA!F$102:AJ$102,LTA!F$104:AJ$104)</f>
        <v>59.19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-105</v>
      </c>
      <c r="AA51" s="117">
        <f>STOA!I51</f>
        <v>80.930000000000007</v>
      </c>
      <c r="AB51" s="117">
        <f>-STOA!O51</f>
        <v>-130</v>
      </c>
      <c r="AC51">
        <f t="shared" si="0"/>
        <v>10.68763294067592</v>
      </c>
      <c r="AD51">
        <f t="shared" si="1"/>
        <v>731.72975035023524</v>
      </c>
      <c r="AE51">
        <f>'IDT-1'!C51</f>
        <v>0</v>
      </c>
      <c r="AF51" s="26"/>
      <c r="AG51">
        <f t="shared" si="2"/>
        <v>731.72975035023524</v>
      </c>
      <c r="AI51" s="75">
        <f>PXIL!I51</f>
        <v>0</v>
      </c>
      <c r="AJ51" s="75">
        <f>PXIL!O51</f>
        <v>0</v>
      </c>
      <c r="AK51" s="75">
        <f>RTM_IEX!I51</f>
        <v>132.57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6.0657999999999994</v>
      </c>
      <c r="E52">
        <f>GT_NG!Q52</f>
        <v>8.004866180048662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1.0000000000000002E-2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457.69823905753771</v>
      </c>
      <c r="P52" s="77">
        <v>15.980000000000002</v>
      </c>
      <c r="Q52" s="77">
        <v>10.98</v>
      </c>
      <c r="R52" s="80">
        <v>22.85</v>
      </c>
      <c r="S52" s="80">
        <v>0</v>
      </c>
      <c r="T52" s="78">
        <f>SUMPRODUCT(LTA!F52:AJ52,LTA!F$101:AJ$101,LTA!F$104:AJ$104)</f>
        <v>184.70999999999998</v>
      </c>
      <c r="U52" s="78">
        <f>SUMPRODUCT(LTA!F52:AJ52,LTA!F$102:AJ$102,LTA!F$104:AJ$104)</f>
        <v>59.58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-110</v>
      </c>
      <c r="AA52" s="117">
        <f>STOA!I52</f>
        <v>80.930000000000007</v>
      </c>
      <c r="AB52" s="117">
        <f>-STOA!O52</f>
        <v>-130</v>
      </c>
      <c r="AC52">
        <f t="shared" si="0"/>
        <v>10.766180971417636</v>
      </c>
      <c r="AD52">
        <f t="shared" si="1"/>
        <v>730.53272426616866</v>
      </c>
      <c r="AE52">
        <f>'IDT-1'!C52</f>
        <v>0</v>
      </c>
      <c r="AF52" s="26"/>
      <c r="AG52">
        <f t="shared" si="2"/>
        <v>730.53272426616866</v>
      </c>
      <c r="AI52" s="75">
        <f>PXIL!I52</f>
        <v>0</v>
      </c>
      <c r="AJ52" s="75">
        <f>PXIL!O52</f>
        <v>0</v>
      </c>
      <c r="AK52" s="75">
        <f>RTM_IEX!I52</f>
        <v>134.49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6.0657999999999994</v>
      </c>
      <c r="E53">
        <f>GT_NG!Q53</f>
        <v>8.0024382810118855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1.0000000000000002E-2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459.24737900676951</v>
      </c>
      <c r="P53" s="77">
        <v>15.980000000000002</v>
      </c>
      <c r="Q53" s="77">
        <v>10.98</v>
      </c>
      <c r="R53" s="80">
        <v>22.85</v>
      </c>
      <c r="S53" s="80">
        <v>0</v>
      </c>
      <c r="T53" s="78">
        <f>SUMPRODUCT(LTA!F53:AJ53,LTA!F$101:AJ$101,LTA!F$104:AJ$104)</f>
        <v>193.73</v>
      </c>
      <c r="U53" s="78">
        <f>SUMPRODUCT(LTA!F53:AJ53,LTA!F$102:AJ$102,LTA!F$104:AJ$104)</f>
        <v>65.28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-120</v>
      </c>
      <c r="AA53" s="117">
        <f>STOA!I53</f>
        <v>80.930000000000007</v>
      </c>
      <c r="AB53" s="117">
        <f>-STOA!O53</f>
        <v>-130</v>
      </c>
      <c r="AC53">
        <f t="shared" si="0"/>
        <v>10.981213312681305</v>
      </c>
      <c r="AD53">
        <f t="shared" si="1"/>
        <v>734.66440397509996</v>
      </c>
      <c r="AE53">
        <f>'IDT-1'!C53</f>
        <v>0</v>
      </c>
      <c r="AF53" s="26"/>
      <c r="AG53">
        <f t="shared" si="2"/>
        <v>734.66440397509996</v>
      </c>
      <c r="AI53" s="75">
        <f>PXIL!I53</f>
        <v>0</v>
      </c>
      <c r="AJ53" s="75">
        <f>PXIL!O53</f>
        <v>0</v>
      </c>
      <c r="AK53" s="75">
        <f>RTM_IEX!I53</f>
        <v>132.57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6.0657999999999994</v>
      </c>
      <c r="E54">
        <f>GT_NG!Q54</f>
        <v>8.0024382810118855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1.0000000000000002E-2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459.24691545641082</v>
      </c>
      <c r="P54" s="77">
        <v>15.980000000000002</v>
      </c>
      <c r="Q54" s="77">
        <v>10.98</v>
      </c>
      <c r="R54" s="80">
        <v>22.85</v>
      </c>
      <c r="S54" s="80">
        <v>0</v>
      </c>
      <c r="T54" s="78">
        <f>SUMPRODUCT(LTA!F54:AJ54,LTA!F$101:AJ$101,LTA!F$104:AJ$104)</f>
        <v>194.9</v>
      </c>
      <c r="U54" s="78">
        <f>SUMPRODUCT(LTA!F54:AJ54,LTA!F$102:AJ$102,LTA!F$104:AJ$104)</f>
        <v>65.62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-125</v>
      </c>
      <c r="AA54" s="117">
        <f>STOA!I54</f>
        <v>80.930000000000007</v>
      </c>
      <c r="AB54" s="117">
        <f>-STOA!O54</f>
        <v>-130</v>
      </c>
      <c r="AC54">
        <f t="shared" si="0"/>
        <v>10.954319871049126</v>
      </c>
      <c r="AD54">
        <f t="shared" si="1"/>
        <v>721.59083386637349</v>
      </c>
      <c r="AE54">
        <f>'IDT-1'!C54</f>
        <v>0</v>
      </c>
      <c r="AF54" s="26"/>
      <c r="AG54">
        <f t="shared" si="2"/>
        <v>721.59083386637349</v>
      </c>
      <c r="AI54" s="75">
        <f>PXIL!I54</f>
        <v>0</v>
      </c>
      <c r="AJ54" s="75">
        <f>PXIL!O54</f>
        <v>0</v>
      </c>
      <c r="AK54" s="75">
        <f>RTM_IEX!I54</f>
        <v>122.96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6.0657999999999994</v>
      </c>
      <c r="E55">
        <f>GT_NG!Q55</f>
        <v>8.0024382810118855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1.0000000000000002E-2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459.5167311451753</v>
      </c>
      <c r="P55" s="77">
        <v>16.310000000000002</v>
      </c>
      <c r="Q55" s="77">
        <v>10.98</v>
      </c>
      <c r="R55" s="80">
        <v>22.85</v>
      </c>
      <c r="S55" s="80">
        <v>0</v>
      </c>
      <c r="T55" s="78">
        <f>SUMPRODUCT(LTA!F55:AJ55,LTA!F$101:AJ$101,LTA!F$104:AJ$104)</f>
        <v>196.28</v>
      </c>
      <c r="U55" s="78">
        <f>SUMPRODUCT(LTA!F55:AJ55,LTA!F$102:AJ$102,LTA!F$104:AJ$104)</f>
        <v>66.19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-130</v>
      </c>
      <c r="AA55" s="117">
        <f>STOA!I55</f>
        <v>80.930000000000007</v>
      </c>
      <c r="AB55" s="117">
        <f>-STOA!O55</f>
        <v>-130</v>
      </c>
      <c r="AC55">
        <f t="shared" si="0"/>
        <v>10.784428886721232</v>
      </c>
      <c r="AD55">
        <f t="shared" si="1"/>
        <v>692.41054053946584</v>
      </c>
      <c r="AE55">
        <f>'IDT-1'!C55</f>
        <v>0</v>
      </c>
      <c r="AF55" s="26"/>
      <c r="AG55">
        <f t="shared" si="2"/>
        <v>692.41054053946584</v>
      </c>
      <c r="AI55" s="75">
        <f>PXIL!I55</f>
        <v>0</v>
      </c>
      <c r="AJ55" s="75">
        <f>PXIL!O55</f>
        <v>0</v>
      </c>
      <c r="AK55" s="75">
        <f>RTM_IEX!I55</f>
        <v>96.06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6.0657999999999994</v>
      </c>
      <c r="E56">
        <f>GT_NG!Q56</f>
        <v>8.0024382810118855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1.0000000000000002E-2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459.51626759481667</v>
      </c>
      <c r="P56" s="77">
        <v>16.310000000000002</v>
      </c>
      <c r="Q56" s="77">
        <v>10.98</v>
      </c>
      <c r="R56" s="80">
        <v>22.85</v>
      </c>
      <c r="S56" s="80">
        <v>0</v>
      </c>
      <c r="T56" s="78">
        <f>SUMPRODUCT(LTA!F56:AJ56,LTA!F$101:AJ$101,LTA!F$104:AJ$104)</f>
        <v>197.94</v>
      </c>
      <c r="U56" s="78">
        <f>SUMPRODUCT(LTA!F56:AJ56,LTA!F$102:AJ$102,LTA!F$104:AJ$104)</f>
        <v>66.75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-140</v>
      </c>
      <c r="AA56" s="117">
        <f>STOA!I56</f>
        <v>80.930000000000007</v>
      </c>
      <c r="AB56" s="117">
        <f>-STOA!O56</f>
        <v>-130</v>
      </c>
      <c r="AC56">
        <f t="shared" si="0"/>
        <v>10.757486082700028</v>
      </c>
      <c r="AD56">
        <f t="shared" si="1"/>
        <v>669.28701979312871</v>
      </c>
      <c r="AE56">
        <f>'IDT-1'!C56</f>
        <v>0</v>
      </c>
      <c r="AF56" s="26"/>
      <c r="AG56">
        <f t="shared" si="2"/>
        <v>669.28701979312871</v>
      </c>
      <c r="AI56" s="75">
        <f>PXIL!I56</f>
        <v>0</v>
      </c>
      <c r="AJ56" s="75">
        <f>PXIL!O56</f>
        <v>0</v>
      </c>
      <c r="AK56" s="75">
        <f>RTM_IEX!I56</f>
        <v>80.69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6.0657999999999994</v>
      </c>
      <c r="E57">
        <f>GT_NG!Q57</f>
        <v>8.0024382810118855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1.0000000000000002E-2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476.23642584918321</v>
      </c>
      <c r="P57" s="77">
        <v>16.310000000000002</v>
      </c>
      <c r="Q57" s="77">
        <v>10.98</v>
      </c>
      <c r="R57" s="80">
        <v>22.85</v>
      </c>
      <c r="S57" s="80">
        <v>0</v>
      </c>
      <c r="T57" s="78">
        <f>SUMPRODUCT(LTA!F57:AJ57,LTA!F$101:AJ$101,LTA!F$104:AJ$104)</f>
        <v>214.86</v>
      </c>
      <c r="U57" s="78">
        <f>SUMPRODUCT(LTA!F57:AJ57,LTA!F$102:AJ$102,LTA!F$104:AJ$104)</f>
        <v>67.13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-145</v>
      </c>
      <c r="AA57" s="117">
        <f>STOA!I57</f>
        <v>80.930000000000007</v>
      </c>
      <c r="AB57" s="117">
        <f>-STOA!O57</f>
        <v>-130</v>
      </c>
      <c r="AC57">
        <f t="shared" si="0"/>
        <v>10.822294112949431</v>
      </c>
      <c r="AD57">
        <f t="shared" si="1"/>
        <v>666.54237001724562</v>
      </c>
      <c r="AE57">
        <f>'IDT-1'!C57</f>
        <v>0</v>
      </c>
      <c r="AF57" s="26"/>
      <c r="AG57">
        <f t="shared" si="2"/>
        <v>666.54237001724562</v>
      </c>
      <c r="AI57" s="75">
        <f>PXIL!I57</f>
        <v>0</v>
      </c>
      <c r="AJ57" s="75">
        <f>PXIL!O57</f>
        <v>0</v>
      </c>
      <c r="AK57" s="75">
        <f>RTM_IEX!I57</f>
        <v>48.99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6.0657999999999994</v>
      </c>
      <c r="E58">
        <f>GT_NG!Q58</f>
        <v>8.0024382810118855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1.0000000000000002E-2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476.23596229882457</v>
      </c>
      <c r="P58" s="77">
        <v>16.310000000000002</v>
      </c>
      <c r="Q58" s="77">
        <v>10.98</v>
      </c>
      <c r="R58" s="80">
        <v>22.85</v>
      </c>
      <c r="S58" s="80">
        <v>0</v>
      </c>
      <c r="T58" s="78">
        <f>SUMPRODUCT(LTA!F58:AJ58,LTA!F$101:AJ$101,LTA!F$104:AJ$104)</f>
        <v>216.54000000000002</v>
      </c>
      <c r="U58" s="78">
        <f>SUMPRODUCT(LTA!F58:AJ58,LTA!F$102:AJ$102,LTA!F$104:AJ$104)</f>
        <v>72.97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-150</v>
      </c>
      <c r="AA58" s="117">
        <f>STOA!I58</f>
        <v>80.930000000000007</v>
      </c>
      <c r="AB58" s="117">
        <f>-STOA!O58</f>
        <v>-130</v>
      </c>
      <c r="AC58">
        <f t="shared" si="0"/>
        <v>10.882168671317251</v>
      </c>
      <c r="AD58">
        <f t="shared" si="1"/>
        <v>663.24203190851927</v>
      </c>
      <c r="AE58">
        <f>'IDT-1'!C58</f>
        <v>0</v>
      </c>
      <c r="AF58" s="26"/>
      <c r="AG58">
        <f t="shared" si="2"/>
        <v>663.24203190851927</v>
      </c>
      <c r="AI58" s="75">
        <f>PXIL!I58</f>
        <v>0</v>
      </c>
      <c r="AJ58" s="75">
        <f>PXIL!O58</f>
        <v>0</v>
      </c>
      <c r="AK58" s="75">
        <f>RTM_IEX!I58</f>
        <v>43.23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6.0657999999999994</v>
      </c>
      <c r="E59">
        <f>GT_NG!Q59</f>
        <v>8.0024382810118855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1.0000000000000002E-2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476.23511623286151</v>
      </c>
      <c r="P59" s="77">
        <v>16.310000000000002</v>
      </c>
      <c r="Q59" s="77">
        <v>10.98</v>
      </c>
      <c r="R59" s="80">
        <v>22.85</v>
      </c>
      <c r="S59" s="80">
        <v>0</v>
      </c>
      <c r="T59" s="78">
        <f>SUMPRODUCT(LTA!F59:AJ59,LTA!F$101:AJ$101,LTA!F$104:AJ$104)</f>
        <v>217.22</v>
      </c>
      <c r="U59" s="78">
        <f>SUMPRODUCT(LTA!F59:AJ59,LTA!F$102:AJ$102,LTA!F$104:AJ$104)</f>
        <v>73.449999999999989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-155</v>
      </c>
      <c r="AA59" s="117">
        <f>STOA!I59</f>
        <v>80.03</v>
      </c>
      <c r="AB59" s="117">
        <f>-STOA!O59</f>
        <v>-130</v>
      </c>
      <c r="AC59">
        <f t="shared" si="0"/>
        <v>10.886511863547753</v>
      </c>
      <c r="AD59">
        <f t="shared" si="1"/>
        <v>653.68684265032562</v>
      </c>
      <c r="AE59">
        <f>'IDT-1'!C59</f>
        <v>0</v>
      </c>
      <c r="AF59" s="26"/>
      <c r="AG59">
        <f t="shared" si="2"/>
        <v>653.68684265032562</v>
      </c>
      <c r="AI59" s="75">
        <f>PXIL!I59</f>
        <v>0</v>
      </c>
      <c r="AJ59" s="75">
        <f>PXIL!O59</f>
        <v>0</v>
      </c>
      <c r="AK59" s="75">
        <f>RTM_IEX!I59</f>
        <v>38.42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6.0657999999999994</v>
      </c>
      <c r="E60">
        <f>GT_NG!Q60</f>
        <v>8.0024382810118855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1.0000000000000002E-2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476.36124795804869</v>
      </c>
      <c r="P60" s="77">
        <v>16.310000000000002</v>
      </c>
      <c r="Q60" s="77">
        <v>10.98</v>
      </c>
      <c r="R60" s="80">
        <v>22.85</v>
      </c>
      <c r="S60" s="80">
        <v>0</v>
      </c>
      <c r="T60" s="78">
        <f>SUMPRODUCT(LTA!F60:AJ60,LTA!F$101:AJ$101,LTA!F$104:AJ$104)</f>
        <v>215.92999999999998</v>
      </c>
      <c r="U60" s="78">
        <f>SUMPRODUCT(LTA!F60:AJ60,LTA!F$102:AJ$102,LTA!F$104:AJ$104)</f>
        <v>73.759999999999991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-160</v>
      </c>
      <c r="AA60" s="117">
        <f>STOA!I60</f>
        <v>79.13</v>
      </c>
      <c r="AB60" s="117">
        <f>-STOA!O60</f>
        <v>-130</v>
      </c>
      <c r="AC60">
        <f t="shared" si="0"/>
        <v>10.890124460340376</v>
      </c>
      <c r="AD60">
        <f t="shared" si="1"/>
        <v>644.04936177872003</v>
      </c>
      <c r="AE60">
        <f>'IDT-1'!C60</f>
        <v>0</v>
      </c>
      <c r="AF60" s="26"/>
      <c r="AG60">
        <f t="shared" si="2"/>
        <v>644.04936177872003</v>
      </c>
      <c r="AI60" s="75">
        <f>PXIL!I60</f>
        <v>0</v>
      </c>
      <c r="AJ60" s="75">
        <f>PXIL!O60</f>
        <v>0</v>
      </c>
      <c r="AK60" s="75">
        <f>RTM_IEX!I60</f>
        <v>35.54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6.0657999999999994</v>
      </c>
      <c r="E61">
        <f>GT_NG!Q61</f>
        <v>8.0024382810118855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1.0000000000000002E-2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474.49414242536585</v>
      </c>
      <c r="P61" s="77">
        <v>16.310000000000002</v>
      </c>
      <c r="Q61" s="77">
        <v>10.68</v>
      </c>
      <c r="R61" s="80">
        <v>22.85</v>
      </c>
      <c r="S61" s="80">
        <v>0</v>
      </c>
      <c r="T61" s="78">
        <f>SUMPRODUCT(LTA!F61:AJ61,LTA!F$101:AJ$101,LTA!F$104:AJ$104)</f>
        <v>216.89000000000001</v>
      </c>
      <c r="U61" s="78">
        <f>SUMPRODUCT(LTA!F61:AJ61,LTA!F$102:AJ$102,LTA!F$104:AJ$104)</f>
        <v>73.56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-160</v>
      </c>
      <c r="AA61" s="117">
        <f>STOA!I61</f>
        <v>78.53</v>
      </c>
      <c r="AB61" s="117">
        <f>-STOA!O61</f>
        <v>-130</v>
      </c>
      <c r="AC61">
        <f t="shared" si="0"/>
        <v>10.813325931652766</v>
      </c>
      <c r="AD61">
        <f t="shared" si="1"/>
        <v>635.39905477472496</v>
      </c>
      <c r="AE61">
        <f>'IDT-1'!C61</f>
        <v>0</v>
      </c>
      <c r="AF61" s="26"/>
      <c r="AG61">
        <f t="shared" si="2"/>
        <v>635.39905477472496</v>
      </c>
      <c r="AI61" s="75">
        <f>PXIL!I61</f>
        <v>0</v>
      </c>
      <c r="AJ61" s="75">
        <f>PXIL!O61</f>
        <v>0</v>
      </c>
      <c r="AK61" s="75">
        <f>RTM_IEX!I61</f>
        <v>28.82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6.0657999999999994</v>
      </c>
      <c r="E62">
        <f>GT_NG!Q62</f>
        <v>8.0024382810118855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1.0000000000000002E-2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474.06854171207834</v>
      </c>
      <c r="P62" s="77">
        <v>16.310000000000002</v>
      </c>
      <c r="Q62" s="77">
        <v>10.68</v>
      </c>
      <c r="R62" s="80">
        <v>22.85</v>
      </c>
      <c r="S62" s="80">
        <v>0</v>
      </c>
      <c r="T62" s="78">
        <f>SUMPRODUCT(LTA!F62:AJ62,LTA!F$101:AJ$101,LTA!F$104:AJ$104)</f>
        <v>210.92000000000002</v>
      </c>
      <c r="U62" s="78">
        <f>SUMPRODUCT(LTA!F62:AJ62,LTA!F$102:AJ$102,LTA!F$104:AJ$104)</f>
        <v>73.789999999999992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-160</v>
      </c>
      <c r="AA62" s="117">
        <f>STOA!I62</f>
        <v>74.03</v>
      </c>
      <c r="AB62" s="117">
        <f>-STOA!O62</f>
        <v>-130</v>
      </c>
      <c r="AC62">
        <f t="shared" si="0"/>
        <v>10.787052645375836</v>
      </c>
      <c r="AD62">
        <f t="shared" si="1"/>
        <v>632.43972734771421</v>
      </c>
      <c r="AE62">
        <f>'IDT-1'!C62</f>
        <v>0</v>
      </c>
      <c r="AF62" s="26"/>
      <c r="AG62">
        <f t="shared" si="2"/>
        <v>632.43972734771421</v>
      </c>
      <c r="AI62" s="75">
        <f>PXIL!I62</f>
        <v>0</v>
      </c>
      <c r="AJ62" s="75">
        <f>PXIL!O62</f>
        <v>0</v>
      </c>
      <c r="AK62" s="75">
        <f>RTM_IEX!I62</f>
        <v>36.5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6.0657999999999994</v>
      </c>
      <c r="E63">
        <f>GT_NG!Q63</f>
        <v>8.0024382810118855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1.0000000000000002E-2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478.13740078911883</v>
      </c>
      <c r="P63" s="77">
        <v>33.950000000000003</v>
      </c>
      <c r="Q63" s="77">
        <v>9.6070584634220975</v>
      </c>
      <c r="R63" s="80">
        <v>22.85</v>
      </c>
      <c r="S63" s="80">
        <v>0</v>
      </c>
      <c r="T63" s="78">
        <f>SUMPRODUCT(LTA!F63:AJ63,LTA!F$101:AJ$101,LTA!F$104:AJ$104)</f>
        <v>207.44</v>
      </c>
      <c r="U63" s="78">
        <f>SUMPRODUCT(LTA!F63:AJ63,LTA!F$102:AJ$102,LTA!F$104:AJ$104)</f>
        <v>98.2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-160</v>
      </c>
      <c r="AA63" s="117">
        <f>STOA!I63</f>
        <v>71.930000000000007</v>
      </c>
      <c r="AB63" s="117">
        <f>-STOA!O63</f>
        <v>-130</v>
      </c>
      <c r="AC63">
        <f t="shared" si="0"/>
        <v>10.81315271973191</v>
      </c>
      <c r="AD63">
        <f t="shared" si="1"/>
        <v>635.3795448138211</v>
      </c>
      <c r="AE63">
        <f>'IDT-1'!C63</f>
        <v>0</v>
      </c>
      <c r="AF63" s="26"/>
      <c r="AG63">
        <f t="shared" si="2"/>
        <v>635.3795448138211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6.0657999999999994</v>
      </c>
      <c r="E64">
        <f>GT_NG!Q64</f>
        <v>8.0024382810118855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1.0000000000000002E-2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482.14400412148893</v>
      </c>
      <c r="P64" s="77">
        <v>33.950000000000003</v>
      </c>
      <c r="Q64" s="77">
        <v>9.6070584634220975</v>
      </c>
      <c r="R64" s="80">
        <v>22.85</v>
      </c>
      <c r="S64" s="80">
        <v>0</v>
      </c>
      <c r="T64" s="78">
        <f>SUMPRODUCT(LTA!F64:AJ64,LTA!F$101:AJ$101,LTA!F$104:AJ$104)</f>
        <v>195.11</v>
      </c>
      <c r="U64" s="78">
        <f>SUMPRODUCT(LTA!F64:AJ64,LTA!F$102:AJ$102,LTA!F$104:AJ$104)</f>
        <v>96.27000000000001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-165</v>
      </c>
      <c r="AA64" s="117">
        <f>STOA!I64</f>
        <v>68.63</v>
      </c>
      <c r="AB64" s="117">
        <f>-STOA!O64</f>
        <v>-130</v>
      </c>
      <c r="AC64">
        <f t="shared" si="0"/>
        <v>10.73827346666774</v>
      </c>
      <c r="AD64">
        <f t="shared" si="1"/>
        <v>616.90102739925521</v>
      </c>
      <c r="AE64">
        <f>'IDT-1'!C64</f>
        <v>0</v>
      </c>
      <c r="AF64" s="26"/>
      <c r="AG64">
        <f t="shared" si="2"/>
        <v>616.90102739925521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6.0657999999999994</v>
      </c>
      <c r="E65">
        <f>GT_NG!Q65</f>
        <v>8.0024382810118855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1.0000000000000002E-2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487.66406665577881</v>
      </c>
      <c r="P65" s="77">
        <v>33.950000000000003</v>
      </c>
      <c r="Q65" s="77">
        <v>9.6070584634220975</v>
      </c>
      <c r="R65" s="80">
        <v>22.85</v>
      </c>
      <c r="S65" s="80">
        <v>0</v>
      </c>
      <c r="T65" s="78">
        <f>SUMPRODUCT(LTA!F65:AJ65,LTA!F$101:AJ$101,LTA!F$104:AJ$104)</f>
        <v>190.26</v>
      </c>
      <c r="U65" s="78">
        <f>SUMPRODUCT(LTA!F65:AJ65,LTA!F$102:AJ$102,LTA!F$104:AJ$104)</f>
        <v>96.360000000000014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-155</v>
      </c>
      <c r="AA65" s="117">
        <f>STOA!I65</f>
        <v>64.73</v>
      </c>
      <c r="AB65" s="117">
        <f>-STOA!O65</f>
        <v>-130</v>
      </c>
      <c r="AC65">
        <f t="shared" si="0"/>
        <v>10.62186074174754</v>
      </c>
      <c r="AD65">
        <f t="shared" si="1"/>
        <v>623.87750265846523</v>
      </c>
      <c r="AE65">
        <f>'IDT-1'!C65</f>
        <v>0</v>
      </c>
      <c r="AF65" s="26"/>
      <c r="AG65">
        <f t="shared" si="2"/>
        <v>623.87750265846523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6.0657999999999994</v>
      </c>
      <c r="E66">
        <f>GT_NG!Q66</f>
        <v>8.0024382810118855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1.0000000000000002E-2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488.79397278404804</v>
      </c>
      <c r="P66" s="77">
        <v>33.950000000000003</v>
      </c>
      <c r="Q66" s="77">
        <v>9.6070584634220975</v>
      </c>
      <c r="R66" s="80">
        <v>22.85</v>
      </c>
      <c r="S66" s="80">
        <v>0</v>
      </c>
      <c r="T66" s="78">
        <f>SUMPRODUCT(LTA!F66:AJ66,LTA!F$101:AJ$101,LTA!F$104:AJ$104)</f>
        <v>183.74999999999997</v>
      </c>
      <c r="U66" s="78">
        <f>SUMPRODUCT(LTA!F66:AJ66,LTA!F$102:AJ$102,LTA!F$104:AJ$104)</f>
        <v>96.5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-150</v>
      </c>
      <c r="AA66" s="117">
        <f>STOA!I66</f>
        <v>59.63</v>
      </c>
      <c r="AB66" s="117">
        <f>-STOA!O66</f>
        <v>-130</v>
      </c>
      <c r="AC66">
        <f t="shared" si="0"/>
        <v>10.486477278065333</v>
      </c>
      <c r="AD66">
        <f t="shared" si="1"/>
        <v>618.67279225041671</v>
      </c>
      <c r="AE66">
        <f>'IDT-1'!C66</f>
        <v>0</v>
      </c>
      <c r="AF66" s="26"/>
      <c r="AG66">
        <f t="shared" si="2"/>
        <v>618.67279225041671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6.0657999999999994</v>
      </c>
      <c r="E67">
        <f>GT_NG!Q67</f>
        <v>8.0024382810118855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1.0000000000000002E-2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488.83194578915163</v>
      </c>
      <c r="P67" s="77">
        <v>33.950000000000003</v>
      </c>
      <c r="Q67" s="77">
        <v>9.6070584634220975</v>
      </c>
      <c r="R67" s="80">
        <v>22.85</v>
      </c>
      <c r="S67" s="80">
        <v>0</v>
      </c>
      <c r="T67" s="78">
        <f>SUMPRODUCT(LTA!F67:AJ67,LTA!F$101:AJ$101,LTA!F$104:AJ$104)</f>
        <v>173.98</v>
      </c>
      <c r="U67" s="78">
        <f>SUMPRODUCT(LTA!F67:AJ67,LTA!F$102:AJ$102,LTA!F$104:AJ$104)</f>
        <v>96.48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-165</v>
      </c>
      <c r="AA67" s="117">
        <f>STOA!I67</f>
        <v>53.93</v>
      </c>
      <c r="AB67" s="117">
        <f>-STOA!O67</f>
        <v>-100</v>
      </c>
      <c r="AC67">
        <f t="shared" si="0"/>
        <v>10.217327527677314</v>
      </c>
      <c r="AD67">
        <f t="shared" si="1"/>
        <v>618.4899150059083</v>
      </c>
      <c r="AE67">
        <f>'IDT-1'!C67</f>
        <v>0</v>
      </c>
      <c r="AF67" s="26"/>
      <c r="AG67">
        <f t="shared" si="2"/>
        <v>618.4899150059083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6.0657999999999994</v>
      </c>
      <c r="E68">
        <f>GT_NG!Q68</f>
        <v>8.0024382810118855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1.0000000000000002E-2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488.82838763321058</v>
      </c>
      <c r="P68" s="77">
        <v>33.950000000000003</v>
      </c>
      <c r="Q68" s="77">
        <v>9.6070584634220975</v>
      </c>
      <c r="R68" s="80">
        <v>22.85</v>
      </c>
      <c r="S68" s="80">
        <v>0</v>
      </c>
      <c r="T68" s="78">
        <f>SUMPRODUCT(LTA!F68:AJ68,LTA!F$101:AJ$101,LTA!F$104:AJ$104)</f>
        <v>164.35</v>
      </c>
      <c r="U68" s="78">
        <f>SUMPRODUCT(LTA!F68:AJ68,LTA!F$102:AJ$102,LTA!F$104:AJ$104)</f>
        <v>96.390000000000015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-150</v>
      </c>
      <c r="AA68" s="117">
        <f>STOA!I68</f>
        <v>47.93</v>
      </c>
      <c r="AB68" s="117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9.9457883030721028</v>
      </c>
      <c r="AD68">
        <f t="shared" ref="AD68:AD98" si="4">SUM(B68:AB68,AI68:AR68)-AC68</f>
        <v>618.03789607457247</v>
      </c>
      <c r="AE68">
        <f>'IDT-1'!C68</f>
        <v>0</v>
      </c>
      <c r="AF68" s="26"/>
      <c r="AG68">
        <f t="shared" ref="AG68:AG98" si="5">SUM(AD68:AF68)</f>
        <v>618.03789607457247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6.0657999999999994</v>
      </c>
      <c r="E69">
        <f>GT_NG!Q69</f>
        <v>8.0024382810118855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1.0000000000000002E-2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487.11152705838714</v>
      </c>
      <c r="P69" s="77">
        <v>33.953752625179625</v>
      </c>
      <c r="Q69" s="77">
        <v>9.3371411080501971</v>
      </c>
      <c r="R69" s="80">
        <v>22.85</v>
      </c>
      <c r="S69" s="80">
        <v>0</v>
      </c>
      <c r="T69" s="78">
        <f>SUMPRODUCT(LTA!F69:AJ69,LTA!F$101:AJ$101,LTA!F$104:AJ$104)</f>
        <v>151.15</v>
      </c>
      <c r="U69" s="78">
        <f>SUMPRODUCT(LTA!F69:AJ69,LTA!F$102:AJ$102,LTA!F$104:AJ$104)</f>
        <v>101.07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-130</v>
      </c>
      <c r="AA69" s="117">
        <f>STOA!I69</f>
        <v>41.03</v>
      </c>
      <c r="AB69" s="117">
        <f>-STOA!O69</f>
        <v>-100</v>
      </c>
      <c r="AC69">
        <f t="shared" si="3"/>
        <v>9.615079129944057</v>
      </c>
      <c r="AD69">
        <f t="shared" si="4"/>
        <v>620.96557994268471</v>
      </c>
      <c r="AE69">
        <f>'IDT-1'!C69</f>
        <v>0</v>
      </c>
      <c r="AF69" s="26"/>
      <c r="AG69">
        <f t="shared" si="5"/>
        <v>620.96557994268471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6.0657999999999994</v>
      </c>
      <c r="E70">
        <f>GT_NG!Q70</f>
        <v>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1.0000000000000002E-2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487.02205480701309</v>
      </c>
      <c r="P70" s="77">
        <v>33.953752625179625</v>
      </c>
      <c r="Q70" s="77">
        <v>9.2981620553359701</v>
      </c>
      <c r="R70" s="80">
        <v>22.85</v>
      </c>
      <c r="S70" s="80">
        <v>0</v>
      </c>
      <c r="T70" s="78">
        <f>SUMPRODUCT(LTA!F70:AJ70,LTA!F$101:AJ$101,LTA!F$104:AJ$104)</f>
        <v>138.30000000000001</v>
      </c>
      <c r="U70" s="78">
        <f>SUMPRODUCT(LTA!F70:AJ70,LTA!F$102:AJ$102,LTA!F$104:AJ$104)</f>
        <v>100.91999999999999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-105</v>
      </c>
      <c r="AA70" s="117">
        <f>STOA!I70</f>
        <v>36.53</v>
      </c>
      <c r="AB70" s="117">
        <f>-STOA!O70</f>
        <v>-100</v>
      </c>
      <c r="AC70">
        <f t="shared" si="3"/>
        <v>9.2379741135402931</v>
      </c>
      <c r="AD70">
        <f t="shared" si="4"/>
        <v>628.71179537398837</v>
      </c>
      <c r="AE70">
        <f>'IDT-1'!C70</f>
        <v>0</v>
      </c>
      <c r="AF70" s="26"/>
      <c r="AG70">
        <f t="shared" si="5"/>
        <v>628.71179537398837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6.0657999999999994</v>
      </c>
      <c r="E71">
        <f>GT_NG!Q71</f>
        <v>7.9575179295291552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1.0000000000000002E-2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478.64323505851826</v>
      </c>
      <c r="P71" s="77">
        <v>33.953752625179625</v>
      </c>
      <c r="Q71" s="77">
        <v>9.608100790513836</v>
      </c>
      <c r="R71" s="80">
        <v>22.85</v>
      </c>
      <c r="S71" s="80">
        <v>0</v>
      </c>
      <c r="T71" s="78">
        <f>SUMPRODUCT(LTA!F71:AJ71,LTA!F$101:AJ$101,LTA!F$104:AJ$104)</f>
        <v>126.29</v>
      </c>
      <c r="U71" s="78">
        <f>SUMPRODUCT(LTA!F71:AJ71,LTA!F$102:AJ$102,LTA!F$104:AJ$104)</f>
        <v>102.87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-80</v>
      </c>
      <c r="AA71" s="117">
        <f>STOA!I71</f>
        <v>30.53</v>
      </c>
      <c r="AB71" s="117">
        <f>-STOA!O71</f>
        <v>-100</v>
      </c>
      <c r="AC71">
        <f t="shared" si="3"/>
        <v>8.8033129303480777</v>
      </c>
      <c r="AD71">
        <f t="shared" si="4"/>
        <v>629.9750934733928</v>
      </c>
      <c r="AE71">
        <f>'IDT-1'!C71</f>
        <v>0</v>
      </c>
      <c r="AF71" s="26"/>
      <c r="AG71">
        <f t="shared" si="5"/>
        <v>629.9750934733928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6.0657999999999994</v>
      </c>
      <c r="E72">
        <f>GT_NG!Q72</f>
        <v>7.9575179295291552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1.0000000000000002E-2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480.30097379623294</v>
      </c>
      <c r="P72" s="77">
        <v>33.953752625179625</v>
      </c>
      <c r="Q72" s="77">
        <v>9.608100790513836</v>
      </c>
      <c r="R72" s="80">
        <v>15.75</v>
      </c>
      <c r="S72" s="80">
        <v>0</v>
      </c>
      <c r="T72" s="78">
        <f>SUMPRODUCT(LTA!F72:AJ72,LTA!F$101:AJ$101,LTA!F$104:AJ$104)</f>
        <v>112.73</v>
      </c>
      <c r="U72" s="78">
        <f>SUMPRODUCT(LTA!F72:AJ72,LTA!F$102:AJ$102,LTA!F$104:AJ$104)</f>
        <v>103.00999999999999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-50</v>
      </c>
      <c r="AA72" s="117">
        <f>STOA!I72</f>
        <v>24.53</v>
      </c>
      <c r="AB72" s="117">
        <f>-STOA!O72</f>
        <v>-100</v>
      </c>
      <c r="AC72">
        <f t="shared" si="3"/>
        <v>8.3181812055741062</v>
      </c>
      <c r="AD72">
        <f t="shared" si="4"/>
        <v>635.59796393588147</v>
      </c>
      <c r="AE72">
        <f>'IDT-1'!C72</f>
        <v>0</v>
      </c>
      <c r="AF72" s="26"/>
      <c r="AG72">
        <f t="shared" si="5"/>
        <v>635.59796393588147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6.0657999999999994</v>
      </c>
      <c r="E73">
        <f>GT_NG!Q73</f>
        <v>7.9575179295291552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1.0000000000000002E-2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512.10880695245851</v>
      </c>
      <c r="P73" s="77">
        <v>33.953752625179625</v>
      </c>
      <c r="Q73" s="77">
        <v>9.608100790513836</v>
      </c>
      <c r="R73" s="80">
        <v>11.416543583535109</v>
      </c>
      <c r="S73" s="80">
        <v>0</v>
      </c>
      <c r="T73" s="78">
        <f>SUMPRODUCT(LTA!F73:AJ73,LTA!F$101:AJ$101,LTA!F$104:AJ$104)</f>
        <v>97.26</v>
      </c>
      <c r="U73" s="78">
        <f>SUMPRODUCT(LTA!F73:AJ73,LTA!F$102:AJ$102,LTA!F$104:AJ$104)</f>
        <v>103.19999999999999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-25</v>
      </c>
      <c r="AA73" s="117">
        <f>STOA!I73</f>
        <v>17.03</v>
      </c>
      <c r="AB73" s="117">
        <f>-STOA!O73</f>
        <v>-100</v>
      </c>
      <c r="AC73">
        <f t="shared" si="3"/>
        <v>8.1375385328291188</v>
      </c>
      <c r="AD73">
        <f t="shared" si="4"/>
        <v>665.47298334838717</v>
      </c>
      <c r="AE73">
        <f>'IDT-1'!C73</f>
        <v>0</v>
      </c>
      <c r="AF73" s="26"/>
      <c r="AG73">
        <f t="shared" si="5"/>
        <v>665.47298334838717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6.0657999999999994</v>
      </c>
      <c r="E74">
        <f>GT_NG!Q74</f>
        <v>7.9575179295291552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1.0000000000000002E-2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520.40069647282269</v>
      </c>
      <c r="P74" s="77">
        <v>33.953752625179625</v>
      </c>
      <c r="Q74" s="77">
        <v>9.608100790513836</v>
      </c>
      <c r="R74" s="80">
        <v>5.5259605551497444</v>
      </c>
      <c r="S74" s="80">
        <v>0</v>
      </c>
      <c r="T74" s="78">
        <f>SUMPRODUCT(LTA!F74:AJ74,LTA!F$101:AJ$101,LTA!F$104:AJ$104)</f>
        <v>85.06</v>
      </c>
      <c r="U74" s="78">
        <f>SUMPRODUCT(LTA!F74:AJ74,LTA!F$102:AJ$102,LTA!F$104:AJ$104)</f>
        <v>103.42999999999999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12.53</v>
      </c>
      <c r="AB74" s="117">
        <f>-STOA!O74</f>
        <v>-100</v>
      </c>
      <c r="AC74">
        <f t="shared" si="3"/>
        <v>7.7917808419036492</v>
      </c>
      <c r="AD74">
        <f t="shared" si="4"/>
        <v>676.75004753129133</v>
      </c>
      <c r="AE74">
        <f>'IDT-1'!C74</f>
        <v>0</v>
      </c>
      <c r="AF74" s="26"/>
      <c r="AG74">
        <f t="shared" si="5"/>
        <v>676.75004753129133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6.0657999999999994</v>
      </c>
      <c r="E75">
        <f>GT_NG!Q75</f>
        <v>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1.0000000000000002E-2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517.79340588103844</v>
      </c>
      <c r="P75" s="77">
        <v>33.953752625179625</v>
      </c>
      <c r="Q75" s="77">
        <v>9.608100790513836</v>
      </c>
      <c r="R75" s="80">
        <v>0</v>
      </c>
      <c r="S75" s="80">
        <v>0</v>
      </c>
      <c r="T75" s="78">
        <f>SUMPRODUCT(LTA!F75:AJ75,LTA!F$101:AJ$101,LTA!F$104:AJ$104)</f>
        <v>70.62</v>
      </c>
      <c r="U75" s="78">
        <f>SUMPRODUCT(LTA!F75:AJ75,LTA!F$102:AJ$102,LTA!F$104:AJ$104)</f>
        <v>103.49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9.5299999999999994</v>
      </c>
      <c r="AB75" s="117">
        <f>-STOA!O75</f>
        <v>-60</v>
      </c>
      <c r="AC75">
        <f t="shared" si="3"/>
        <v>7.3456848859758903</v>
      </c>
      <c r="AD75">
        <f t="shared" si="4"/>
        <v>676.72537441075599</v>
      </c>
      <c r="AE75">
        <f>'IDT-1'!C75</f>
        <v>0</v>
      </c>
      <c r="AF75" s="26"/>
      <c r="AG75">
        <f t="shared" si="5"/>
        <v>676.72537441075599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6.0657999999999994</v>
      </c>
      <c r="E76">
        <f>GT_NG!Q76</f>
        <v>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1.0000000000000002E-2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527.27965846670418</v>
      </c>
      <c r="P76" s="77">
        <v>33.953752625179625</v>
      </c>
      <c r="Q76" s="77">
        <v>9.608100790513836</v>
      </c>
      <c r="R76" s="80">
        <v>0</v>
      </c>
      <c r="S76" s="80">
        <v>0</v>
      </c>
      <c r="T76" s="78">
        <f>SUMPRODUCT(LTA!F76:AJ76,LTA!F$101:AJ$101,LTA!F$104:AJ$104)</f>
        <v>60.39</v>
      </c>
      <c r="U76" s="78">
        <f>SUMPRODUCT(LTA!F76:AJ76,LTA!F$102:AJ$102,LTA!F$104:AJ$104)</f>
        <v>96.740000000000009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3.5300000000000002</v>
      </c>
      <c r="AB76" s="117">
        <f>-STOA!O76</f>
        <v>-60</v>
      </c>
      <c r="AC76">
        <f t="shared" si="3"/>
        <v>7.1381586335077944</v>
      </c>
      <c r="AD76">
        <f t="shared" si="4"/>
        <v>673.43915324888974</v>
      </c>
      <c r="AE76">
        <f>'IDT-1'!C76</f>
        <v>0</v>
      </c>
      <c r="AF76" s="26"/>
      <c r="AG76">
        <f t="shared" si="5"/>
        <v>673.43915324888974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6.0657999999999994</v>
      </c>
      <c r="E77">
        <f>GT_NG!Q77</f>
        <v>19.00593505039194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1.0000000000000002E-2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545.71347818339461</v>
      </c>
      <c r="P77" s="77">
        <v>33.92</v>
      </c>
      <c r="Q77" s="77">
        <v>22.01</v>
      </c>
      <c r="R77" s="80">
        <v>0</v>
      </c>
      <c r="S77" s="80">
        <v>0</v>
      </c>
      <c r="T77" s="78">
        <f>SUMPRODUCT(LTA!F77:AJ77,LTA!F$101:AJ$101,LTA!F$104:AJ$104)</f>
        <v>64.959999999999994</v>
      </c>
      <c r="U77" s="78">
        <f>SUMPRODUCT(LTA!F77:AJ77,LTA!F$102:AJ$102,LTA!F$104:AJ$104)</f>
        <v>125.28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-80</v>
      </c>
      <c r="AA77" s="117">
        <f>STOA!I77</f>
        <v>2.0300000000000002</v>
      </c>
      <c r="AB77" s="117">
        <f>-STOA!O77</f>
        <v>-60</v>
      </c>
      <c r="AC77">
        <f t="shared" si="3"/>
        <v>8.5346637295646666</v>
      </c>
      <c r="AD77">
        <f t="shared" si="4"/>
        <v>680.07054950422184</v>
      </c>
      <c r="AE77">
        <f>'IDT-1'!C77</f>
        <v>0</v>
      </c>
      <c r="AF77" s="26"/>
      <c r="AG77">
        <f t="shared" si="5"/>
        <v>680.07054950422184</v>
      </c>
      <c r="AI77" s="75">
        <f>PXIL!I77</f>
        <v>0</v>
      </c>
      <c r="AJ77" s="75">
        <f>PXIL!O77</f>
        <v>0</v>
      </c>
      <c r="AK77" s="75">
        <f>RTM_IEX!I77</f>
        <v>9.61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6.0657999999999994</v>
      </c>
      <c r="E78">
        <f>GT_NG!Q78</f>
        <v>19.00593505039194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1.0000000000000002E-2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573.51185481051289</v>
      </c>
      <c r="P78" s="77">
        <v>33.92</v>
      </c>
      <c r="Q78" s="77">
        <v>22.01</v>
      </c>
      <c r="R78" s="80">
        <v>0</v>
      </c>
      <c r="S78" s="80">
        <v>0</v>
      </c>
      <c r="T78" s="78">
        <f>SUMPRODUCT(LTA!F78:AJ78,LTA!F$101:AJ$101,LTA!F$104:AJ$104)</f>
        <v>62.05</v>
      </c>
      <c r="U78" s="78">
        <f>SUMPRODUCT(LTA!F78:AJ78,LTA!F$102:AJ$102,LTA!F$104:AJ$104)</f>
        <v>125.23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-114</v>
      </c>
      <c r="AA78" s="117">
        <f>STOA!I78</f>
        <v>0.53</v>
      </c>
      <c r="AB78" s="117">
        <f>-STOA!O78</f>
        <v>-60</v>
      </c>
      <c r="AC78">
        <f t="shared" si="3"/>
        <v>9.1264657796379467</v>
      </c>
      <c r="AD78">
        <f t="shared" si="4"/>
        <v>678.42712408126681</v>
      </c>
      <c r="AE78">
        <f>'IDT-1'!C78</f>
        <v>0</v>
      </c>
      <c r="AF78" s="26"/>
      <c r="AG78">
        <f t="shared" si="5"/>
        <v>678.42712408126681</v>
      </c>
      <c r="AI78" s="75">
        <f>PXIL!I78</f>
        <v>0</v>
      </c>
      <c r="AJ78" s="75">
        <f>PXIL!O78</f>
        <v>0</v>
      </c>
      <c r="AK78" s="75">
        <f>RTM_IEX!I78</f>
        <v>19.22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6.0657999999999994</v>
      </c>
      <c r="E79">
        <f>GT_NG!Q79</f>
        <v>19.00593505039194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1.0000000000000002E-2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634.45336918767782</v>
      </c>
      <c r="P79" s="77">
        <v>33.92</v>
      </c>
      <c r="Q79" s="77">
        <v>22.01</v>
      </c>
      <c r="R79" s="80">
        <v>0</v>
      </c>
      <c r="S79" s="80">
        <v>0</v>
      </c>
      <c r="T79" s="78">
        <f>SUMPRODUCT(LTA!F79:AJ79,LTA!F$101:AJ$101,LTA!F$104:AJ$104)</f>
        <v>60.86</v>
      </c>
      <c r="U79" s="78">
        <f>SUMPRODUCT(LTA!F79:AJ79,LTA!F$102:AJ$102,LTA!F$104:AJ$104)</f>
        <v>124.80000000000001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-210</v>
      </c>
      <c r="AA79" s="117">
        <f>STOA!I79</f>
        <v>0.61</v>
      </c>
      <c r="AB79" s="117">
        <f>-STOA!O79</f>
        <v>-60</v>
      </c>
      <c r="AC79">
        <f t="shared" si="3"/>
        <v>10.839507348287752</v>
      </c>
      <c r="AD79">
        <f t="shared" si="4"/>
        <v>678.52559688978204</v>
      </c>
      <c r="AE79">
        <f>'IDT-1'!C79</f>
        <v>0</v>
      </c>
      <c r="AF79" s="26"/>
      <c r="AG79">
        <f t="shared" si="5"/>
        <v>678.52559688978204</v>
      </c>
      <c r="AI79" s="75">
        <f>PXIL!I79</f>
        <v>0</v>
      </c>
      <c r="AJ79" s="75">
        <f>PXIL!O79</f>
        <v>0</v>
      </c>
      <c r="AK79" s="75">
        <f>RTM_IEX!I79</f>
        <v>57.63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6.0657999999999994</v>
      </c>
      <c r="E80">
        <f>GT_NG!Q80</f>
        <v>19.00593505039194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1.0000000000000002E-2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611.3932285660353</v>
      </c>
      <c r="P80" s="77">
        <v>33.92</v>
      </c>
      <c r="Q80" s="77">
        <v>22.01</v>
      </c>
      <c r="R80" s="80">
        <v>0</v>
      </c>
      <c r="S80" s="80">
        <v>0</v>
      </c>
      <c r="T80" s="78">
        <f>SUMPRODUCT(LTA!F80:AJ80,LTA!F$101:AJ$101,LTA!F$104:AJ$104)</f>
        <v>59.55</v>
      </c>
      <c r="U80" s="78">
        <f>SUMPRODUCT(LTA!F80:AJ80,LTA!F$102:AJ$102,LTA!F$104:AJ$104)</f>
        <v>124.25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-129</v>
      </c>
      <c r="AA80" s="117">
        <f>STOA!I80</f>
        <v>0.61</v>
      </c>
      <c r="AB80" s="117">
        <f>-STOA!O80</f>
        <v>-60</v>
      </c>
      <c r="AC80">
        <f t="shared" si="3"/>
        <v>9.3939377815194742</v>
      </c>
      <c r="AD80">
        <f t="shared" si="4"/>
        <v>678.4210258349076</v>
      </c>
      <c r="AE80">
        <f>'IDT-1'!C80</f>
        <v>0</v>
      </c>
      <c r="AF80" s="26"/>
      <c r="AG80">
        <f t="shared" si="5"/>
        <v>678.4210258349076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6.0657999999999994</v>
      </c>
      <c r="E81">
        <f>GT_NG!Q81</f>
        <v>19.00593505039194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1.0000000000000002E-2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614.31823784544156</v>
      </c>
      <c r="P81" s="77">
        <v>33.92</v>
      </c>
      <c r="Q81" s="77">
        <v>22.01</v>
      </c>
      <c r="R81" s="80">
        <v>0</v>
      </c>
      <c r="S81" s="80">
        <v>0</v>
      </c>
      <c r="T81" s="78">
        <f>SUMPRODUCT(LTA!F81:AJ81,LTA!F$101:AJ$101,LTA!F$104:AJ$104)</f>
        <v>58.08</v>
      </c>
      <c r="U81" s="78">
        <f>SUMPRODUCT(LTA!F81:AJ81,LTA!F$102:AJ$102,LTA!F$104:AJ$104)</f>
        <v>123.56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-144</v>
      </c>
      <c r="AA81" s="117">
        <f>STOA!I81</f>
        <v>0.61</v>
      </c>
      <c r="AB81" s="117">
        <f>-STOA!O81</f>
        <v>-60</v>
      </c>
      <c r="AC81">
        <f t="shared" si="3"/>
        <v>9.5338417760111795</v>
      </c>
      <c r="AD81">
        <f t="shared" si="4"/>
        <v>664.04613111982235</v>
      </c>
      <c r="AE81">
        <f>'IDT-1'!C81</f>
        <v>0</v>
      </c>
      <c r="AF81" s="26"/>
      <c r="AG81">
        <f t="shared" si="5"/>
        <v>664.04613111982235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6.0657999999999994</v>
      </c>
      <c r="E82">
        <f>GT_NG!Q82</f>
        <v>19.00593505039194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1.0000000000000002E-2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613.92573760073333</v>
      </c>
      <c r="P82" s="77">
        <v>33.92</v>
      </c>
      <c r="Q82" s="77">
        <v>22.01</v>
      </c>
      <c r="R82" s="80">
        <v>0</v>
      </c>
      <c r="S82" s="80">
        <v>0</v>
      </c>
      <c r="T82" s="78">
        <f>SUMPRODUCT(LTA!F82:AJ82,LTA!F$101:AJ$101,LTA!F$104:AJ$104)</f>
        <v>56.43</v>
      </c>
      <c r="U82" s="78">
        <f>SUMPRODUCT(LTA!F82:AJ82,LTA!F$102:AJ$102,LTA!F$104:AJ$104)</f>
        <v>122.77000000000001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-140</v>
      </c>
      <c r="AA82" s="117">
        <f>STOA!I82</f>
        <v>0.61</v>
      </c>
      <c r="AB82" s="117">
        <f>-STOA!O82</f>
        <v>-60</v>
      </c>
      <c r="AC82">
        <f t="shared" si="3"/>
        <v>9.5799407940353092</v>
      </c>
      <c r="AD82">
        <f t="shared" si="4"/>
        <v>653.16753185708978</v>
      </c>
      <c r="AE82">
        <f>'IDT-1'!C82</f>
        <v>0</v>
      </c>
      <c r="AF82" s="26"/>
      <c r="AG82">
        <f t="shared" si="5"/>
        <v>653.16753185708978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-12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6.0657999999999994</v>
      </c>
      <c r="E83">
        <f>GT_NG!Q83</f>
        <v>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1.0000000000000002E-2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596.27482068388838</v>
      </c>
      <c r="P83" s="77">
        <v>33.92</v>
      </c>
      <c r="Q83" s="77">
        <v>22.01</v>
      </c>
      <c r="R83" s="80">
        <v>0</v>
      </c>
      <c r="S83" s="80">
        <v>0</v>
      </c>
      <c r="T83" s="78">
        <f>SUMPRODUCT(LTA!F83:AJ83,LTA!F$101:AJ$101,LTA!F$104:AJ$104)</f>
        <v>43.94</v>
      </c>
      <c r="U83" s="78">
        <f>SUMPRODUCT(LTA!F83:AJ83,LTA!F$102:AJ$102,LTA!F$104:AJ$104)</f>
        <v>121.96000000000001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-140</v>
      </c>
      <c r="AA83" s="117">
        <f>STOA!I83</f>
        <v>0.56999999999999995</v>
      </c>
      <c r="AB83" s="117">
        <f>-STOA!O83</f>
        <v>-60</v>
      </c>
      <c r="AC83">
        <f t="shared" si="3"/>
        <v>9.1038309664572825</v>
      </c>
      <c r="AD83">
        <f t="shared" si="4"/>
        <v>623.64678971743103</v>
      </c>
      <c r="AE83">
        <f>'IDT-1'!C83</f>
        <v>0</v>
      </c>
      <c r="AF83" s="26"/>
      <c r="AG83">
        <f t="shared" si="5"/>
        <v>623.64678971743103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6.0657999999999994</v>
      </c>
      <c r="E84">
        <f>GT_NG!Q84</f>
        <v>8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1.0000000000000002E-2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584.2947700037854</v>
      </c>
      <c r="P84" s="77">
        <v>33.92</v>
      </c>
      <c r="Q84" s="77">
        <v>22.01</v>
      </c>
      <c r="R84" s="80">
        <v>0</v>
      </c>
      <c r="S84" s="80">
        <v>0</v>
      </c>
      <c r="T84" s="78">
        <f>SUMPRODUCT(LTA!F84:AJ84,LTA!F$101:AJ$101,LTA!F$104:AJ$104)</f>
        <v>43.97</v>
      </c>
      <c r="U84" s="78">
        <f>SUMPRODUCT(LTA!F84:AJ84,LTA!F$102:AJ$102,LTA!F$104:AJ$104)</f>
        <v>121.08000000000001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-140</v>
      </c>
      <c r="AA84" s="117">
        <f>STOA!I84</f>
        <v>0.56999999999999995</v>
      </c>
      <c r="AB84" s="117">
        <f>-STOA!O84</f>
        <v>-60</v>
      </c>
      <c r="AC84">
        <f t="shared" si="3"/>
        <v>8.9909265204723763</v>
      </c>
      <c r="AD84">
        <f t="shared" si="4"/>
        <v>610.92964348331304</v>
      </c>
      <c r="AE84">
        <f>'IDT-1'!C84</f>
        <v>0</v>
      </c>
      <c r="AF84" s="26"/>
      <c r="AG84">
        <f t="shared" si="5"/>
        <v>610.92964348331304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6.0657999999999994</v>
      </c>
      <c r="E85">
        <f>GT_NG!Q85</f>
        <v>8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1.0000000000000002E-2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582.18737823346567</v>
      </c>
      <c r="P85" s="77">
        <v>33.92</v>
      </c>
      <c r="Q85" s="77">
        <v>22.01</v>
      </c>
      <c r="R85" s="80">
        <v>0</v>
      </c>
      <c r="S85" s="80">
        <v>0</v>
      </c>
      <c r="T85" s="78">
        <f>SUMPRODUCT(LTA!F85:AJ85,LTA!F$101:AJ$101,LTA!F$104:AJ$104)</f>
        <v>43.97</v>
      </c>
      <c r="U85" s="78">
        <f>SUMPRODUCT(LTA!F85:AJ85,LTA!F$102:AJ$102,LTA!F$104:AJ$104)</f>
        <v>120.25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-134</v>
      </c>
      <c r="AA85" s="117">
        <f>STOA!I85</f>
        <v>0.56999999999999995</v>
      </c>
      <c r="AB85" s="117">
        <f>-STOA!O85</f>
        <v>-60</v>
      </c>
      <c r="AC85">
        <f t="shared" si="3"/>
        <v>8.9118087077603896</v>
      </c>
      <c r="AD85">
        <f t="shared" si="4"/>
        <v>614.07136952570522</v>
      </c>
      <c r="AE85">
        <f>'IDT-1'!C85</f>
        <v>0</v>
      </c>
      <c r="AF85" s="26"/>
      <c r="AG85">
        <f t="shared" si="5"/>
        <v>614.07136952570522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6.0657999999999994</v>
      </c>
      <c r="E86">
        <f>GT_NG!Q86</f>
        <v>8.004866180048662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1.0000000000000002E-2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559.35306463641302</v>
      </c>
      <c r="P86" s="77">
        <v>33.92</v>
      </c>
      <c r="Q86" s="77">
        <v>22.01</v>
      </c>
      <c r="R86" s="80">
        <v>0</v>
      </c>
      <c r="S86" s="80">
        <v>0</v>
      </c>
      <c r="T86" s="78">
        <f>SUMPRODUCT(LTA!F86:AJ86,LTA!F$101:AJ$101,LTA!F$104:AJ$104)</f>
        <v>44.01</v>
      </c>
      <c r="U86" s="78">
        <f>SUMPRODUCT(LTA!F86:AJ86,LTA!F$102:AJ$102,LTA!F$104:AJ$104)</f>
        <v>119.38000000000001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-135.65</v>
      </c>
      <c r="AA86" s="117">
        <f>STOA!I86</f>
        <v>0.56999999999999995</v>
      </c>
      <c r="AB86" s="117">
        <f>-STOA!O86</f>
        <v>-60</v>
      </c>
      <c r="AC86">
        <f t="shared" si="3"/>
        <v>8.8028224809023783</v>
      </c>
      <c r="AD86">
        <f t="shared" si="4"/>
        <v>598.48090833555932</v>
      </c>
      <c r="AE86">
        <f>'IDT-1'!C86</f>
        <v>0</v>
      </c>
      <c r="AF86" s="26"/>
      <c r="AG86">
        <f t="shared" si="5"/>
        <v>598.48090833555932</v>
      </c>
      <c r="AI86" s="75">
        <f>PXIL!I86</f>
        <v>0</v>
      </c>
      <c r="AJ86" s="75">
        <f>PXIL!O86</f>
        <v>0</v>
      </c>
      <c r="AK86" s="75">
        <f>RTM_IEX!I86</f>
        <v>9.61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6.0657999999999994</v>
      </c>
      <c r="E87">
        <f>GT_NG!Q87</f>
        <v>8.004866180048662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1.0000000000000002E-2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553.24844294397144</v>
      </c>
      <c r="P87" s="77">
        <v>33.92</v>
      </c>
      <c r="Q87" s="77">
        <v>22.01</v>
      </c>
      <c r="R87" s="80">
        <v>0</v>
      </c>
      <c r="S87" s="80">
        <v>0</v>
      </c>
      <c r="T87" s="78">
        <f>SUMPRODUCT(LTA!F87:AJ87,LTA!F$101:AJ$101,LTA!F$104:AJ$104)</f>
        <v>44.03</v>
      </c>
      <c r="U87" s="78">
        <f>SUMPRODUCT(LTA!F87:AJ87,LTA!F$102:AJ$102,LTA!F$104:AJ$104)</f>
        <v>118.87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-129</v>
      </c>
      <c r="AA87" s="117">
        <f>STOA!I87</f>
        <v>0.56999999999999995</v>
      </c>
      <c r="AB87" s="117">
        <f>-STOA!O87</f>
        <v>-60</v>
      </c>
      <c r="AC87">
        <f t="shared" si="3"/>
        <v>8.6011822619862919</v>
      </c>
      <c r="AD87">
        <f t="shared" si="4"/>
        <v>589.12792686203375</v>
      </c>
      <c r="AE87">
        <f>'IDT-1'!C87</f>
        <v>0</v>
      </c>
      <c r="AF87" s="26"/>
      <c r="AG87">
        <f t="shared" si="5"/>
        <v>589.12792686203375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6.0657999999999994</v>
      </c>
      <c r="E88">
        <f>GT_NG!Q88</f>
        <v>8.004866180048662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1.0000000000000002E-2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541.8203178771696</v>
      </c>
      <c r="P88" s="77">
        <v>33.92</v>
      </c>
      <c r="Q88" s="77">
        <v>22.01</v>
      </c>
      <c r="R88" s="80">
        <v>0</v>
      </c>
      <c r="S88" s="80">
        <v>0</v>
      </c>
      <c r="T88" s="78">
        <f>SUMPRODUCT(LTA!F88:AJ88,LTA!F$101:AJ$101,LTA!F$104:AJ$104)</f>
        <v>44.08</v>
      </c>
      <c r="U88" s="78">
        <f>SUMPRODUCT(LTA!F88:AJ88,LTA!F$102:AJ$102,LTA!F$104:AJ$104)</f>
        <v>122.75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-129</v>
      </c>
      <c r="AA88" s="117">
        <f>STOA!I88</f>
        <v>0.56999999999999995</v>
      </c>
      <c r="AB88" s="117">
        <f>-STOA!O88</f>
        <v>-60</v>
      </c>
      <c r="AC88">
        <f t="shared" si="3"/>
        <v>8.535198761398437</v>
      </c>
      <c r="AD88">
        <f t="shared" si="4"/>
        <v>581.69578529581986</v>
      </c>
      <c r="AE88">
        <f>'IDT-1'!C88</f>
        <v>0</v>
      </c>
      <c r="AF88" s="26"/>
      <c r="AG88">
        <f t="shared" si="5"/>
        <v>581.69578529581986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6.0657999999999994</v>
      </c>
      <c r="E89">
        <f>GT_NG!Q89</f>
        <v>8.004866180048662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1.0000000000000002E-2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554.77267283968536</v>
      </c>
      <c r="P89" s="77">
        <v>33.92</v>
      </c>
      <c r="Q89" s="77">
        <v>22.01</v>
      </c>
      <c r="R89" s="80">
        <v>0</v>
      </c>
      <c r="S89" s="80">
        <v>0</v>
      </c>
      <c r="T89" s="78">
        <f>SUMPRODUCT(LTA!F89:AJ89,LTA!F$101:AJ$101,LTA!F$104:AJ$104)</f>
        <v>37.450000000000003</v>
      </c>
      <c r="U89" s="78">
        <f>SUMPRODUCT(LTA!F89:AJ89,LTA!F$102:AJ$102,LTA!F$104:AJ$104)</f>
        <v>122.64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-139</v>
      </c>
      <c r="AA89" s="117">
        <f>STOA!I89</f>
        <v>0.56999999999999995</v>
      </c>
      <c r="AB89" s="117">
        <f>-STOA!O89</f>
        <v>-60</v>
      </c>
      <c r="AC89">
        <f t="shared" si="3"/>
        <v>8.6786487602905282</v>
      </c>
      <c r="AD89">
        <f t="shared" si="4"/>
        <v>577.76469025944346</v>
      </c>
      <c r="AE89">
        <f>'IDT-1'!C89</f>
        <v>0</v>
      </c>
      <c r="AF89" s="26"/>
      <c r="AG89">
        <f t="shared" si="5"/>
        <v>577.76469025944346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6.0657999999999994</v>
      </c>
      <c r="E90">
        <f>GT_NG!Q90</f>
        <v>8.004866180048662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1.0000000000000002E-2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551.69227072077217</v>
      </c>
      <c r="P90" s="77">
        <v>33.92</v>
      </c>
      <c r="Q90" s="77">
        <v>22.01</v>
      </c>
      <c r="R90" s="80">
        <v>0</v>
      </c>
      <c r="S90" s="80">
        <v>0</v>
      </c>
      <c r="T90" s="78">
        <f>SUMPRODUCT(LTA!F90:AJ90,LTA!F$101:AJ$101,LTA!F$104:AJ$104)</f>
        <v>36.64</v>
      </c>
      <c r="U90" s="78">
        <f>SUMPRODUCT(LTA!F90:AJ90,LTA!F$102:AJ$102,LTA!F$104:AJ$104)</f>
        <v>122.51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-149</v>
      </c>
      <c r="AA90" s="117">
        <f>STOA!I90</f>
        <v>0.56999999999999995</v>
      </c>
      <c r="AB90" s="117">
        <f>-STOA!O90</f>
        <v>-60</v>
      </c>
      <c r="AC90">
        <f t="shared" si="3"/>
        <v>8.7320504968660444</v>
      </c>
      <c r="AD90">
        <f t="shared" si="4"/>
        <v>563.69088640395478</v>
      </c>
      <c r="AE90">
        <f>'IDT-1'!C90</f>
        <v>0</v>
      </c>
      <c r="AF90" s="26"/>
      <c r="AG90">
        <f t="shared" si="5"/>
        <v>563.69088640395478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6.0657999999999994</v>
      </c>
      <c r="E91">
        <f>GT_NG!Q91</f>
        <v>8.004866180048662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1.0000000000000002E-2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547.78647072647789</v>
      </c>
      <c r="P91" s="77">
        <v>33.92</v>
      </c>
      <c r="Q91" s="77">
        <v>22.01</v>
      </c>
      <c r="R91" s="80">
        <v>0</v>
      </c>
      <c r="S91" s="80">
        <v>0</v>
      </c>
      <c r="T91" s="78">
        <f>SUMPRODUCT(LTA!F91:AJ91,LTA!F$101:AJ$101,LTA!F$104:AJ$104)</f>
        <v>36.24</v>
      </c>
      <c r="U91" s="78">
        <f>SUMPRODUCT(LTA!F91:AJ91,LTA!F$102:AJ$102,LTA!F$104:AJ$104)</f>
        <v>122.37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-154</v>
      </c>
      <c r="AA91" s="117">
        <f>STOA!I91</f>
        <v>0.56999999999999995</v>
      </c>
      <c r="AB91" s="117">
        <f>-STOA!O91</f>
        <v>-60</v>
      </c>
      <c r="AC91">
        <f t="shared" si="3"/>
        <v>8.7373180945272324</v>
      </c>
      <c r="AD91">
        <f t="shared" si="4"/>
        <v>554.23981881199927</v>
      </c>
      <c r="AE91">
        <f>'IDT-1'!C91</f>
        <v>0</v>
      </c>
      <c r="AF91" s="26"/>
      <c r="AG91">
        <f t="shared" si="5"/>
        <v>554.23981881199927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6.0657999999999994</v>
      </c>
      <c r="E92">
        <f>GT_NG!Q92</f>
        <v>8.004866180048662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1.0000000000000002E-2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544.25456542697884</v>
      </c>
      <c r="P92" s="77">
        <v>33.92</v>
      </c>
      <c r="Q92" s="77">
        <v>22.01</v>
      </c>
      <c r="R92" s="80">
        <v>0</v>
      </c>
      <c r="S92" s="80">
        <v>0</v>
      </c>
      <c r="T92" s="78">
        <f>SUMPRODUCT(LTA!F92:AJ92,LTA!F$101:AJ$101,LTA!F$104:AJ$104)</f>
        <v>36.56</v>
      </c>
      <c r="U92" s="78">
        <f>SUMPRODUCT(LTA!F92:AJ92,LTA!F$102:AJ$102,LTA!F$104:AJ$104)</f>
        <v>122.19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-164</v>
      </c>
      <c r="AA92" s="117">
        <f>STOA!I92</f>
        <v>0.56999999999999995</v>
      </c>
      <c r="AB92" s="117">
        <f>-STOA!O92</f>
        <v>-60</v>
      </c>
      <c r="AC92">
        <f t="shared" si="3"/>
        <v>8.7962506031135952</v>
      </c>
      <c r="AD92">
        <f t="shared" si="4"/>
        <v>540.78898100391405</v>
      </c>
      <c r="AE92">
        <f>'IDT-1'!C92</f>
        <v>0</v>
      </c>
      <c r="AF92" s="26"/>
      <c r="AG92">
        <f t="shared" si="5"/>
        <v>540.78898100391405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6.0657999999999994</v>
      </c>
      <c r="E93">
        <f>GT_NG!Q93</f>
        <v>8.004866180048662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1.0000000000000002E-2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550.37909681267183</v>
      </c>
      <c r="P93" s="77">
        <v>33.92</v>
      </c>
      <c r="Q93" s="77">
        <v>22.01</v>
      </c>
      <c r="R93" s="80">
        <v>0</v>
      </c>
      <c r="S93" s="80">
        <v>0</v>
      </c>
      <c r="T93" s="78">
        <f>SUMPRODUCT(LTA!F93:AJ93,LTA!F$101:AJ$101,LTA!F$104:AJ$104)</f>
        <v>41.99</v>
      </c>
      <c r="U93" s="78">
        <f>SUMPRODUCT(LTA!F93:AJ93,LTA!F$102:AJ$102,LTA!F$104:AJ$104)</f>
        <v>122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-174</v>
      </c>
      <c r="AA93" s="117">
        <f>STOA!I93</f>
        <v>0.56999999999999995</v>
      </c>
      <c r="AB93" s="117">
        <f>-STOA!O93</f>
        <v>-60</v>
      </c>
      <c r="AC93">
        <f t="shared" si="3"/>
        <v>8.9850397545296463</v>
      </c>
      <c r="AD93">
        <f t="shared" si="4"/>
        <v>541.9647232381908</v>
      </c>
      <c r="AE93">
        <f>'IDT-1'!C93</f>
        <v>0</v>
      </c>
      <c r="AF93" s="26"/>
      <c r="AG93">
        <f t="shared" si="5"/>
        <v>541.9647232381908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6.0657999999999994</v>
      </c>
      <c r="E94">
        <f>GT_NG!Q94</f>
        <v>8.004866180048662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1.0000000000000002E-2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563.66194650354157</v>
      </c>
      <c r="P94" s="77">
        <v>33.92</v>
      </c>
      <c r="Q94" s="77">
        <v>22.01</v>
      </c>
      <c r="R94" s="80">
        <v>0</v>
      </c>
      <c r="S94" s="80">
        <v>0</v>
      </c>
      <c r="T94" s="78">
        <f>SUMPRODUCT(LTA!F94:AJ94,LTA!F$101:AJ$101,LTA!F$104:AJ$104)</f>
        <v>41.85</v>
      </c>
      <c r="U94" s="78">
        <f>SUMPRODUCT(LTA!F94:AJ94,LTA!F$102:AJ$102,LTA!F$104:AJ$104)</f>
        <v>121.80000000000001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-235.78</v>
      </c>
      <c r="AA94" s="117">
        <f>STOA!I94</f>
        <v>0.56999999999999995</v>
      </c>
      <c r="AB94" s="117">
        <f>-STOA!O94</f>
        <v>-60</v>
      </c>
      <c r="AC94">
        <f t="shared" si="3"/>
        <v>9.9855235501305266</v>
      </c>
      <c r="AD94">
        <f t="shared" si="4"/>
        <v>530.54708913345974</v>
      </c>
      <c r="AE94">
        <f>'IDT-1'!C94</f>
        <v>0</v>
      </c>
      <c r="AF94" s="26"/>
      <c r="AG94">
        <f t="shared" si="5"/>
        <v>530.54708913345974</v>
      </c>
      <c r="AI94" s="75">
        <f>PXIL!I94</f>
        <v>0</v>
      </c>
      <c r="AJ94" s="75">
        <f>PXIL!O94</f>
        <v>0</v>
      </c>
      <c r="AK94" s="75">
        <f>RTM_IEX!I94</f>
        <v>38.42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8.004866180048662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1.0000000000000002E-2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536.76234846528155</v>
      </c>
      <c r="P95" s="77">
        <v>33.92</v>
      </c>
      <c r="Q95" s="77">
        <v>22.01</v>
      </c>
      <c r="R95" s="80">
        <v>0</v>
      </c>
      <c r="S95" s="80">
        <v>0</v>
      </c>
      <c r="T95" s="78">
        <f>SUMPRODUCT(LTA!F95:AJ95,LTA!F$101:AJ$101,LTA!F$104:AJ$104)</f>
        <v>41.83</v>
      </c>
      <c r="U95" s="78">
        <f>SUMPRODUCT(LTA!F95:AJ95,LTA!F$102:AJ$102,LTA!F$104:AJ$104)</f>
        <v>121.56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-184</v>
      </c>
      <c r="AA95" s="117">
        <f>STOA!I95</f>
        <v>0.56999999999999995</v>
      </c>
      <c r="AB95" s="117">
        <f>-STOA!O95</f>
        <v>-60</v>
      </c>
      <c r="AC95">
        <f t="shared" si="3"/>
        <v>8.9487136442945641</v>
      </c>
      <c r="AD95">
        <f t="shared" si="4"/>
        <v>517.7843010010356</v>
      </c>
      <c r="AE95">
        <f>'IDT-1'!C95</f>
        <v>0</v>
      </c>
      <c r="AF95" s="26"/>
      <c r="AG95">
        <f t="shared" si="5"/>
        <v>517.7843010010356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8.004866180048662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1.0000000000000002E-2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536.7623089699274</v>
      </c>
      <c r="P96" s="77">
        <v>33.92</v>
      </c>
      <c r="Q96" s="77">
        <v>22.01</v>
      </c>
      <c r="R96" s="80">
        <v>0</v>
      </c>
      <c r="S96" s="80">
        <v>0</v>
      </c>
      <c r="T96" s="78">
        <f>SUMPRODUCT(LTA!F96:AJ96,LTA!F$101:AJ$101,LTA!F$104:AJ$104)</f>
        <v>41.63</v>
      </c>
      <c r="U96" s="78">
        <f>SUMPRODUCT(LTA!F96:AJ96,LTA!F$102:AJ$102,LTA!F$104:AJ$104)</f>
        <v>121.31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-189</v>
      </c>
      <c r="AA96" s="117">
        <f>STOA!I96</f>
        <v>0.56999999999999995</v>
      </c>
      <c r="AB96" s="117">
        <f>-STOA!O96</f>
        <v>-60</v>
      </c>
      <c r="AC96">
        <f t="shared" si="3"/>
        <v>8.9891439343464246</v>
      </c>
      <c r="AD96">
        <f t="shared" si="4"/>
        <v>512.29383121562967</v>
      </c>
      <c r="AE96">
        <f>'IDT-1'!C96</f>
        <v>0</v>
      </c>
      <c r="AF96" s="26"/>
      <c r="AG96">
        <f t="shared" si="5"/>
        <v>512.29383121562967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8.004866180048662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1.0000000000000002E-2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534.68981118257489</v>
      </c>
      <c r="P97" s="77">
        <v>33.92</v>
      </c>
      <c r="Q97" s="77">
        <v>22.01</v>
      </c>
      <c r="R97" s="80">
        <v>0</v>
      </c>
      <c r="S97" s="80">
        <v>0</v>
      </c>
      <c r="T97" s="78">
        <f>SUMPRODUCT(LTA!F97:AJ97,LTA!F$101:AJ$101,LTA!F$104:AJ$104)</f>
        <v>41.08</v>
      </c>
      <c r="U97" s="78">
        <f>SUMPRODUCT(LTA!F97:AJ97,LTA!F$102:AJ$102,LTA!F$104:AJ$104)</f>
        <v>121.63000000000001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-199</v>
      </c>
      <c r="AA97" s="117">
        <f>STOA!I97</f>
        <v>0.56999999999999995</v>
      </c>
      <c r="AB97" s="117">
        <f>-STOA!O97</f>
        <v>-60</v>
      </c>
      <c r="AC97">
        <f t="shared" si="3"/>
        <v>9.0576632290396759</v>
      </c>
      <c r="AD97">
        <f t="shared" si="4"/>
        <v>499.92281413358387</v>
      </c>
      <c r="AE97">
        <f>'IDT-1'!C97</f>
        <v>0</v>
      </c>
      <c r="AF97" s="26"/>
      <c r="AG97">
        <f t="shared" si="5"/>
        <v>499.92281413358387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8.004866180048662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1.0000000000000002E-2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536.1739603806775</v>
      </c>
      <c r="P98" s="77">
        <v>33.92</v>
      </c>
      <c r="Q98" s="77">
        <v>22.01</v>
      </c>
      <c r="R98" s="80">
        <v>0</v>
      </c>
      <c r="S98" s="80">
        <v>0</v>
      </c>
      <c r="T98" s="78">
        <f>SUMPRODUCT(LTA!F98:AJ98,LTA!F$101:AJ$101,LTA!F$104:AJ$104)</f>
        <v>40.75</v>
      </c>
      <c r="U98" s="78">
        <f>SUMPRODUCT(LTA!F98:AJ98,LTA!F$102:AJ$102,LTA!F$104:AJ$104)</f>
        <v>122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-204</v>
      </c>
      <c r="AA98" s="117">
        <f>STOA!I98</f>
        <v>0.56999999999999995</v>
      </c>
      <c r="AB98" s="117">
        <f>-STOA!O98</f>
        <v>-60</v>
      </c>
      <c r="AC98">
        <f t="shared" si="3"/>
        <v>9.1154663795939541</v>
      </c>
      <c r="AD98">
        <f t="shared" si="4"/>
        <v>496.38916018113218</v>
      </c>
      <c r="AE98">
        <f>'IDT-1'!C98</f>
        <v>0</v>
      </c>
      <c r="AF98" s="26"/>
      <c r="AG98">
        <f t="shared" si="5"/>
        <v>496.38916018113218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0.14706648750000018</v>
      </c>
      <c r="E99">
        <f t="shared" si="6"/>
        <v>0.21449905752378592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12.2874245115198</v>
      </c>
      <c r="P99" s="77">
        <f t="shared" si="6"/>
        <v>0.69073877362661695</v>
      </c>
      <c r="Q99" s="77">
        <f t="shared" si="6"/>
        <v>0.40709156467175067</v>
      </c>
      <c r="R99" s="80">
        <f t="shared" si="6"/>
        <v>0.24800812603467137</v>
      </c>
      <c r="S99" s="80">
        <f t="shared" si="6"/>
        <v>0</v>
      </c>
      <c r="T99" s="78">
        <f t="shared" si="6"/>
        <v>2.2581749999999992</v>
      </c>
      <c r="U99" s="78">
        <f t="shared" si="6"/>
        <v>2.4513674999999999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-3.7187775000000003</v>
      </c>
      <c r="AA99" s="117">
        <f t="shared" si="6"/>
        <v>0.6471450000000013</v>
      </c>
      <c r="AB99" s="117">
        <f t="shared" si="6"/>
        <v>-2.21075</v>
      </c>
      <c r="AC99">
        <f t="shared" si="6"/>
        <v>0.22948976678032448</v>
      </c>
      <c r="AD99">
        <f t="shared" si="6"/>
        <v>13.858346254096302</v>
      </c>
      <c r="AE99">
        <f t="shared" si="6"/>
        <v>0</v>
      </c>
      <c r="AG99">
        <f t="shared" si="6"/>
        <v>13.858346254096302</v>
      </c>
      <c r="AI99">
        <f t="shared" si="6"/>
        <v>0</v>
      </c>
      <c r="AJ99">
        <f t="shared" si="6"/>
        <v>0</v>
      </c>
      <c r="AK99">
        <f t="shared" si="6"/>
        <v>0.70485750000000003</v>
      </c>
      <c r="AL99">
        <f t="shared" si="6"/>
        <v>-3.925E-2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45018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TWEPL!R3</f>
        <v>8.2747500000000009</v>
      </c>
      <c r="E3">
        <f>GT_NG!T3</f>
        <v>10.983346540688814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588.58877721254282</v>
      </c>
      <c r="P3" s="77">
        <v>37.314124019011828</v>
      </c>
      <c r="Q3" s="77">
        <v>26.59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264.52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-270</v>
      </c>
      <c r="AA3" s="117">
        <f>STOA!J3</f>
        <v>5.3</v>
      </c>
      <c r="AB3" s="117">
        <f>-STOA!P3</f>
        <v>0</v>
      </c>
      <c r="AC3">
        <f>SUMIF(B3:AB3,"&gt;0")*$AC$2-SUMIF(B3:AB3,"&lt;0")*($AC$2/(1-$AC$2))+SUMIF(AI3:AR3,"&gt;0")*$AC$2-SUMIF(AI3:AR3,"&lt;0")*($AC$2/(1-$AC$2))</f>
        <v>10.860657761832384</v>
      </c>
      <c r="AD3">
        <f>SUM(B3:AB3,AI3:AR3)-AC3</f>
        <v>640.73034001041106</v>
      </c>
      <c r="AE3">
        <f>'IDT-1'!F3</f>
        <v>0</v>
      </c>
      <c r="AF3" s="26"/>
      <c r="AG3">
        <f>SUM(AD3:AF3)</f>
        <v>640.73034001041106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8.2747500000000009</v>
      </c>
      <c r="E4">
        <f>GT_NG!T4</f>
        <v>10.983346540688814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587.9832259763125</v>
      </c>
      <c r="P4" s="77">
        <v>37.314124019011828</v>
      </c>
      <c r="Q4" s="77">
        <v>26.59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264.20999999999998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-276</v>
      </c>
      <c r="AA4" s="117">
        <f>STOA!J4</f>
        <v>5.3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10.905869676086731</v>
      </c>
      <c r="AD4">
        <f t="shared" ref="AD4:AD67" si="1">SUM(B4:AB4,AI4:AR4)-AC4</f>
        <v>633.76957685992647</v>
      </c>
      <c r="AE4">
        <f>'IDT-1'!F4</f>
        <v>0</v>
      </c>
      <c r="AF4" s="26"/>
      <c r="AG4">
        <f t="shared" ref="AG4:AG67" si="2">SUM(AD4:AF4)</f>
        <v>633.76957685992647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8.2747500000000009</v>
      </c>
      <c r="E5">
        <f>GT_NG!T5</f>
        <v>10.983346540688814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578.77970858951676</v>
      </c>
      <c r="P5" s="77">
        <v>37.314124019011828</v>
      </c>
      <c r="Q5" s="77">
        <v>26.59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263.89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-279</v>
      </c>
      <c r="AA5" s="117">
        <f>STOA!J5</f>
        <v>5.3</v>
      </c>
      <c r="AB5" s="117">
        <f>-STOA!P5</f>
        <v>0</v>
      </c>
      <c r="AC5">
        <f t="shared" si="0"/>
        <v>10.848697105649514</v>
      </c>
      <c r="AD5">
        <f t="shared" si="1"/>
        <v>621.30323204356785</v>
      </c>
      <c r="AE5">
        <f>'IDT-1'!F5</f>
        <v>0</v>
      </c>
      <c r="AF5" s="26"/>
      <c r="AG5">
        <f t="shared" si="2"/>
        <v>621.30323204356785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8.2747500000000009</v>
      </c>
      <c r="E6">
        <f>GT_NG!T6</f>
        <v>10.983346540688814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578.59737490778355</v>
      </c>
      <c r="P6" s="77">
        <v>37.314124019011828</v>
      </c>
      <c r="Q6" s="77">
        <v>26.59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263.45999999999998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-290</v>
      </c>
      <c r="AA6" s="117">
        <f>STOA!J6</f>
        <v>5.3</v>
      </c>
      <c r="AB6" s="117">
        <f>-STOA!P6</f>
        <v>0</v>
      </c>
      <c r="AC6">
        <f t="shared" si="0"/>
        <v>10.940967971994409</v>
      </c>
      <c r="AD6">
        <f t="shared" si="1"/>
        <v>609.59862749548972</v>
      </c>
      <c r="AE6">
        <f>'IDT-1'!F6</f>
        <v>0</v>
      </c>
      <c r="AF6" s="26"/>
      <c r="AG6">
        <f t="shared" si="2"/>
        <v>609.59862749548972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8.2747500000000009</v>
      </c>
      <c r="E7">
        <f>GT_NG!T7</f>
        <v>10.983346540688814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584.729711575436</v>
      </c>
      <c r="P7" s="77">
        <v>37.314124019011828</v>
      </c>
      <c r="Q7" s="77">
        <v>26.59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268.63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-296</v>
      </c>
      <c r="AA7" s="117">
        <f>STOA!J7</f>
        <v>5.3</v>
      </c>
      <c r="AB7" s="117">
        <f>-STOA!P7</f>
        <v>0</v>
      </c>
      <c r="AC7">
        <f t="shared" si="0"/>
        <v>11.093697299802924</v>
      </c>
      <c r="AD7">
        <f t="shared" si="1"/>
        <v>614.74823483533373</v>
      </c>
      <c r="AE7">
        <f>'IDT-1'!F7</f>
        <v>0</v>
      </c>
      <c r="AF7" s="26"/>
      <c r="AG7">
        <f t="shared" si="2"/>
        <v>614.74823483533373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8.2747500000000009</v>
      </c>
      <c r="E8">
        <f>GT_NG!T8</f>
        <v>10.983346540688814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585.38266767500727</v>
      </c>
      <c r="P8" s="77">
        <v>37.314124019011828</v>
      </c>
      <c r="Q8" s="77">
        <v>26.59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268.27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-310</v>
      </c>
      <c r="AA8" s="117">
        <f>STOA!J8</f>
        <v>5.3</v>
      </c>
      <c r="AB8" s="117">
        <f>-STOA!P8</f>
        <v>0</v>
      </c>
      <c r="AC8">
        <f t="shared" si="0"/>
        <v>11.220569098789884</v>
      </c>
      <c r="AD8">
        <f t="shared" si="1"/>
        <v>600.91431913591805</v>
      </c>
      <c r="AE8">
        <f>'IDT-1'!F8</f>
        <v>0</v>
      </c>
      <c r="AF8" s="26"/>
      <c r="AG8">
        <f t="shared" si="2"/>
        <v>600.91431913591805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8.2747500000000009</v>
      </c>
      <c r="E9">
        <f>GT_NG!T9</f>
        <v>10.983346540688814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579.53616290129128</v>
      </c>
      <c r="P9" s="77">
        <v>37.314124019011828</v>
      </c>
      <c r="Q9" s="77">
        <v>26.59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267.86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-315</v>
      </c>
      <c r="AA9" s="117">
        <f>STOA!J9</f>
        <v>5.3</v>
      </c>
      <c r="AB9" s="117">
        <f>-STOA!P9</f>
        <v>0</v>
      </c>
      <c r="AC9">
        <f t="shared" si="0"/>
        <v>11.147755601736794</v>
      </c>
      <c r="AD9">
        <f t="shared" si="1"/>
        <v>596.73062785925515</v>
      </c>
      <c r="AE9">
        <f>'IDT-1'!F9</f>
        <v>0</v>
      </c>
      <c r="AF9" s="26"/>
      <c r="AG9">
        <f t="shared" si="2"/>
        <v>596.73062785925515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-13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8.2747500000000009</v>
      </c>
      <c r="E10">
        <f>GT_NG!T10</f>
        <v>10.983346540688814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579.34419333307574</v>
      </c>
      <c r="P10" s="77">
        <v>37.314124019011828</v>
      </c>
      <c r="Q10" s="77">
        <v>26.59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267.35000000000002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-314</v>
      </c>
      <c r="AA10" s="117">
        <f>STOA!J10</f>
        <v>5.3</v>
      </c>
      <c r="AB10" s="117">
        <f>-STOA!P10</f>
        <v>0</v>
      </c>
      <c r="AC10">
        <f t="shared" si="0"/>
        <v>11.177090779625278</v>
      </c>
      <c r="AD10">
        <f t="shared" si="1"/>
        <v>591.99932311315115</v>
      </c>
      <c r="AE10">
        <f>'IDT-1'!F10</f>
        <v>0</v>
      </c>
      <c r="AF10" s="26"/>
      <c r="AG10">
        <f t="shared" si="2"/>
        <v>591.99932311315115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-18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8.2747500000000009</v>
      </c>
      <c r="E11">
        <f>GT_NG!T11</f>
        <v>10.983346540688814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582.43766734425878</v>
      </c>
      <c r="P11" s="77">
        <v>37.314124019011828</v>
      </c>
      <c r="Q11" s="77">
        <v>26.58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266.83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-323</v>
      </c>
      <c r="AA11" s="117">
        <f>STOA!J11</f>
        <v>5.2</v>
      </c>
      <c r="AB11" s="117">
        <f>-STOA!P11</f>
        <v>0</v>
      </c>
      <c r="AC11">
        <f t="shared" si="0"/>
        <v>11.269794371101256</v>
      </c>
      <c r="AD11">
        <f t="shared" si="1"/>
        <v>586.37009353285828</v>
      </c>
      <c r="AE11">
        <f>'IDT-1'!F11</f>
        <v>0</v>
      </c>
      <c r="AF11" s="26"/>
      <c r="AG11">
        <f t="shared" si="2"/>
        <v>586.37009353285828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-17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6.0179999999999998</v>
      </c>
      <c r="E12">
        <f>GT_NG!T12</f>
        <v>11.006690997566912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582.93570166877805</v>
      </c>
      <c r="P12" s="77">
        <v>37.314124019011828</v>
      </c>
      <c r="Q12" s="77">
        <v>26.58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266.49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-328.99</v>
      </c>
      <c r="AA12" s="117">
        <f>STOA!J12</f>
        <v>5.2</v>
      </c>
      <c r="AB12" s="117">
        <f>-STOA!P12</f>
        <v>0</v>
      </c>
      <c r="AC12">
        <f t="shared" si="0"/>
        <v>11.3047110882355</v>
      </c>
      <c r="AD12">
        <f t="shared" si="1"/>
        <v>578.26980559712138</v>
      </c>
      <c r="AE12">
        <f>'IDT-1'!F12</f>
        <v>0</v>
      </c>
      <c r="AF12" s="26"/>
      <c r="AG12">
        <f t="shared" si="2"/>
        <v>578.26980559712138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-17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6.0179999999999998</v>
      </c>
      <c r="E13">
        <f>GT_NG!T13</f>
        <v>11.006690997566912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588.28254763550308</v>
      </c>
      <c r="P13" s="77">
        <v>37.314124019011828</v>
      </c>
      <c r="Q13" s="77">
        <v>26.58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266.13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-331</v>
      </c>
      <c r="AA13" s="117">
        <f>STOA!J13</f>
        <v>5.2</v>
      </c>
      <c r="AB13" s="117">
        <f>-STOA!P13</f>
        <v>0</v>
      </c>
      <c r="AC13">
        <f t="shared" si="0"/>
        <v>11.428587261717661</v>
      </c>
      <c r="AD13">
        <f t="shared" si="1"/>
        <v>574.12277539036427</v>
      </c>
      <c r="AE13">
        <f>'IDT-1'!F13</f>
        <v>0</v>
      </c>
      <c r="AF13" s="26"/>
      <c r="AG13">
        <f t="shared" si="2"/>
        <v>574.12277539036427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-24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6.0179999999999998</v>
      </c>
      <c r="E14">
        <f>GT_NG!T14</f>
        <v>11.006690997566912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588.96440880072066</v>
      </c>
      <c r="P14" s="77">
        <v>37.314124019011828</v>
      </c>
      <c r="Q14" s="77">
        <v>26.58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265.77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-336</v>
      </c>
      <c r="AA14" s="117">
        <f>STOA!J14</f>
        <v>5.2</v>
      </c>
      <c r="AB14" s="117">
        <f>-STOA!P14</f>
        <v>0</v>
      </c>
      <c r="AC14">
        <f t="shared" si="0"/>
        <v>11.466932150060353</v>
      </c>
      <c r="AD14">
        <f t="shared" si="1"/>
        <v>570.4062916672392</v>
      </c>
      <c r="AE14">
        <f>'IDT-1'!F14</f>
        <v>0</v>
      </c>
      <c r="AF14" s="26"/>
      <c r="AG14">
        <f t="shared" si="2"/>
        <v>570.4062916672392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-23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8.2747500000000009</v>
      </c>
      <c r="E15">
        <f>GT_NG!T15</f>
        <v>11.006690997566912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585.78860264036609</v>
      </c>
      <c r="P15" s="77">
        <v>37.314124019011828</v>
      </c>
      <c r="Q15" s="77">
        <v>26.58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265.47999999999996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-340</v>
      </c>
      <c r="AA15" s="117">
        <f>STOA!J15</f>
        <v>5.2</v>
      </c>
      <c r="AB15" s="117">
        <f>-STOA!P15</f>
        <v>0</v>
      </c>
      <c r="AC15">
        <f t="shared" si="0"/>
        <v>11.429658073282649</v>
      </c>
      <c r="AD15">
        <f t="shared" si="1"/>
        <v>572.23450958366232</v>
      </c>
      <c r="AE15">
        <f>'IDT-1'!F15</f>
        <v>0</v>
      </c>
      <c r="AF15" s="26"/>
      <c r="AG15">
        <f t="shared" si="2"/>
        <v>572.23450958366232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-16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8.2747500000000009</v>
      </c>
      <c r="E16">
        <f>GT_NG!T16</f>
        <v>11.006690997566912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579.34630496516911</v>
      </c>
      <c r="P16" s="77">
        <v>37.314124019011828</v>
      </c>
      <c r="Q16" s="77">
        <v>26.58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265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-343</v>
      </c>
      <c r="AA16" s="117">
        <f>STOA!J16</f>
        <v>5.2</v>
      </c>
      <c r="AB16" s="117">
        <f>-STOA!P16</f>
        <v>0</v>
      </c>
      <c r="AC16">
        <f t="shared" si="0"/>
        <v>11.386498108785307</v>
      </c>
      <c r="AD16">
        <f t="shared" si="1"/>
        <v>563.35537187296268</v>
      </c>
      <c r="AE16">
        <f>'IDT-1'!F16</f>
        <v>0</v>
      </c>
      <c r="AF16" s="26"/>
      <c r="AG16">
        <f t="shared" si="2"/>
        <v>563.35537187296268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8.2747500000000009</v>
      </c>
      <c r="E17">
        <f>GT_NG!T17</f>
        <v>11.006690997566912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580.4997932321096</v>
      </c>
      <c r="P17" s="77">
        <v>37.314124019011828</v>
      </c>
      <c r="Q17" s="77">
        <v>26.58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264.44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-337</v>
      </c>
      <c r="AA17" s="117">
        <f>STOA!J17</f>
        <v>5.2</v>
      </c>
      <c r="AB17" s="117">
        <f>-STOA!P17</f>
        <v>0</v>
      </c>
      <c r="AC17">
        <f t="shared" si="0"/>
        <v>11.391720805534383</v>
      </c>
      <c r="AD17">
        <f t="shared" si="1"/>
        <v>563.94363744315399</v>
      </c>
      <c r="AE17">
        <f>'IDT-1'!F17</f>
        <v>0</v>
      </c>
      <c r="AF17" s="26"/>
      <c r="AG17">
        <f t="shared" si="2"/>
        <v>563.94363744315399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-21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8.2747500000000009</v>
      </c>
      <c r="E18">
        <f>GT_NG!T18</f>
        <v>11.006690997566912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583.94364914184166</v>
      </c>
      <c r="P18" s="77">
        <v>37.314124019011828</v>
      </c>
      <c r="Q18" s="77">
        <v>26.58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263.93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-334</v>
      </c>
      <c r="AA18" s="117">
        <f>STOA!J18</f>
        <v>5.2</v>
      </c>
      <c r="AB18" s="117">
        <f>-STOA!P18</f>
        <v>0</v>
      </c>
      <c r="AC18">
        <f t="shared" si="0"/>
        <v>11.444173120106612</v>
      </c>
      <c r="AD18">
        <f t="shared" si="1"/>
        <v>563.82504103831388</v>
      </c>
      <c r="AE18">
        <f>'IDT-1'!F18</f>
        <v>0</v>
      </c>
      <c r="AF18" s="26"/>
      <c r="AG18">
        <f t="shared" si="2"/>
        <v>563.82504103831388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-27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8.2747500000000009</v>
      </c>
      <c r="E19">
        <f>GT_NG!T19</f>
        <v>11.006690997566912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584.14598026967258</v>
      </c>
      <c r="P19" s="77">
        <v>37.314124019011828</v>
      </c>
      <c r="Q19" s="77">
        <v>26.58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263.58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-332</v>
      </c>
      <c r="AA19" s="117">
        <f>STOA!J19</f>
        <v>5.0999999999999996</v>
      </c>
      <c r="AB19" s="117">
        <f>-STOA!P19</f>
        <v>0</v>
      </c>
      <c r="AC19">
        <f t="shared" si="0"/>
        <v>11.424237378987131</v>
      </c>
      <c r="AD19">
        <f t="shared" si="1"/>
        <v>565.59730790726417</v>
      </c>
      <c r="AE19">
        <f>'IDT-1'!F19</f>
        <v>0</v>
      </c>
      <c r="AF19" s="26"/>
      <c r="AG19">
        <f t="shared" si="2"/>
        <v>565.59730790726417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-27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8.2747500000000009</v>
      </c>
      <c r="E20">
        <f>GT_NG!T20</f>
        <v>11.006690997566912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589.90588164611529</v>
      </c>
      <c r="P20" s="77">
        <v>37.314124019011828</v>
      </c>
      <c r="Q20" s="77">
        <v>26.58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263.38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-331</v>
      </c>
      <c r="AA20" s="117">
        <f>STOA!J20</f>
        <v>5.0999999999999996</v>
      </c>
      <c r="AB20" s="117">
        <f>-STOA!P20</f>
        <v>0</v>
      </c>
      <c r="AC20">
        <f t="shared" si="0"/>
        <v>11.357748853311289</v>
      </c>
      <c r="AD20">
        <f t="shared" si="1"/>
        <v>584.22369780938288</v>
      </c>
      <c r="AE20">
        <f>'IDT-1'!F20</f>
        <v>0</v>
      </c>
      <c r="AF20" s="26"/>
      <c r="AG20">
        <f t="shared" si="2"/>
        <v>584.22369780938288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8.2747500000000009</v>
      </c>
      <c r="E21">
        <f>GT_NG!T21</f>
        <v>11.006690997566912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588.63806278882828</v>
      </c>
      <c r="P21" s="77">
        <v>37.314124019011828</v>
      </c>
      <c r="Q21" s="77">
        <v>26.580000000000002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263.20999999999998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-326</v>
      </c>
      <c r="AA21" s="117">
        <f>STOA!J21</f>
        <v>5.0999999999999996</v>
      </c>
      <c r="AB21" s="117">
        <f>-STOA!P21</f>
        <v>0</v>
      </c>
      <c r="AC21">
        <f t="shared" si="0"/>
        <v>11.345096047367164</v>
      </c>
      <c r="AD21">
        <f t="shared" si="1"/>
        <v>582.79853175803999</v>
      </c>
      <c r="AE21">
        <f>'IDT-1'!F21</f>
        <v>0</v>
      </c>
      <c r="AF21" s="26"/>
      <c r="AG21">
        <f t="shared" si="2"/>
        <v>582.79853175803999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8.2747500000000009</v>
      </c>
      <c r="E22">
        <f>GT_NG!T22</f>
        <v>11.006690997566912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588.24474642004191</v>
      </c>
      <c r="P22" s="77">
        <v>37.314124019011828</v>
      </c>
      <c r="Q22" s="77">
        <v>26.580000000000002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263.06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-315</v>
      </c>
      <c r="AA22" s="117">
        <f>STOA!J22</f>
        <v>5.0999999999999996</v>
      </c>
      <c r="AB22" s="117">
        <f>-STOA!P22</f>
        <v>0</v>
      </c>
      <c r="AC22">
        <f t="shared" si="0"/>
        <v>11.251533588099891</v>
      </c>
      <c r="AD22">
        <f t="shared" si="1"/>
        <v>592.34877784852085</v>
      </c>
      <c r="AE22">
        <f>'IDT-1'!F22</f>
        <v>0</v>
      </c>
      <c r="AF22" s="26"/>
      <c r="AG22">
        <f t="shared" si="2"/>
        <v>592.34877784852085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-21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8.2747500000000009</v>
      </c>
      <c r="E23">
        <f>GT_NG!T23</f>
        <v>11.006690997566912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577.28742086886984</v>
      </c>
      <c r="P23" s="77">
        <v>37.314124019011828</v>
      </c>
      <c r="Q23" s="77">
        <v>26.580000000000002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259.87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-301</v>
      </c>
      <c r="AA23" s="117">
        <f>STOA!J23</f>
        <v>5.0999999999999996</v>
      </c>
      <c r="AB23" s="117">
        <f>-STOA!P23</f>
        <v>0</v>
      </c>
      <c r="AC23">
        <f t="shared" si="0"/>
        <v>10.81630265997274</v>
      </c>
      <c r="AD23">
        <f t="shared" si="1"/>
        <v>613.63668322547596</v>
      </c>
      <c r="AE23">
        <f>'IDT-1'!F23</f>
        <v>0</v>
      </c>
      <c r="AF23" s="26"/>
      <c r="AG23">
        <f t="shared" si="2"/>
        <v>613.63668322547596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8.2747500000000009</v>
      </c>
      <c r="E24">
        <f>GT_NG!T24</f>
        <v>11.006690997566912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582.3896922920361</v>
      </c>
      <c r="P24" s="77">
        <v>37.314124019011828</v>
      </c>
      <c r="Q24" s="77">
        <v>26.580000000000002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259.35000000000002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-292</v>
      </c>
      <c r="AA24" s="117">
        <f>STOA!J24</f>
        <v>5.0999999999999996</v>
      </c>
      <c r="AB24" s="117">
        <f>-STOA!P24</f>
        <v>0</v>
      </c>
      <c r="AC24">
        <f t="shared" si="0"/>
        <v>10.776723500796844</v>
      </c>
      <c r="AD24">
        <f t="shared" si="1"/>
        <v>627.25853380781814</v>
      </c>
      <c r="AE24">
        <f>'IDT-1'!F24</f>
        <v>0</v>
      </c>
      <c r="AF24" s="26"/>
      <c r="AG24">
        <f t="shared" si="2"/>
        <v>627.25853380781814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8.2747500000000009</v>
      </c>
      <c r="E25">
        <f>GT_NG!T25</f>
        <v>11.006690997566912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591.3695920713003</v>
      </c>
      <c r="P25" s="77">
        <v>37.314124019011828</v>
      </c>
      <c r="Q25" s="77">
        <v>26.580000000000002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258.75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-288</v>
      </c>
      <c r="AA25" s="117">
        <f>STOA!J25</f>
        <v>5.0999999999999996</v>
      </c>
      <c r="AB25" s="117">
        <f>-STOA!P25</f>
        <v>0</v>
      </c>
      <c r="AC25">
        <f t="shared" si="0"/>
        <v>10.814954108765589</v>
      </c>
      <c r="AD25">
        <f t="shared" si="1"/>
        <v>639.60020297911353</v>
      </c>
      <c r="AE25">
        <f>'IDT-1'!F25</f>
        <v>0</v>
      </c>
      <c r="AF25" s="26"/>
      <c r="AG25">
        <f t="shared" si="2"/>
        <v>639.60020297911353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8.2747500000000009</v>
      </c>
      <c r="E26">
        <f>GT_NG!T26</f>
        <v>11.006690997566912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604.30275896260764</v>
      </c>
      <c r="P26" s="77">
        <v>37.314124019011828</v>
      </c>
      <c r="Q26" s="77">
        <v>26.580000000000002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258.41000000000003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-276</v>
      </c>
      <c r="AA26" s="117">
        <f>STOA!J26</f>
        <v>5.0999999999999996</v>
      </c>
      <c r="AB26" s="117">
        <f>-STOA!P26</f>
        <v>0</v>
      </c>
      <c r="AC26">
        <f t="shared" si="0"/>
        <v>10.81923644714275</v>
      </c>
      <c r="AD26">
        <f t="shared" si="1"/>
        <v>664.18908753204369</v>
      </c>
      <c r="AE26">
        <f>'IDT-1'!F26</f>
        <v>0</v>
      </c>
      <c r="AF26" s="26"/>
      <c r="AG26">
        <f t="shared" si="2"/>
        <v>664.18908753204369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8.2747500000000009</v>
      </c>
      <c r="E27">
        <f>GT_NG!T27</f>
        <v>11.006690997566912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639.79174691848414</v>
      </c>
      <c r="P27" s="77">
        <v>37.314124019011828</v>
      </c>
      <c r="Q27" s="77">
        <v>26.580000000000002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270.79000000000002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-251</v>
      </c>
      <c r="AA27" s="117">
        <f>STOA!J27</f>
        <v>5.0199999999999996</v>
      </c>
      <c r="AB27" s="117">
        <f>-STOA!P27</f>
        <v>0</v>
      </c>
      <c r="AC27">
        <f t="shared" si="0"/>
        <v>11.337438943898611</v>
      </c>
      <c r="AD27">
        <f t="shared" si="1"/>
        <v>700.45987299116427</v>
      </c>
      <c r="AE27">
        <f>'IDT-1'!F27</f>
        <v>0</v>
      </c>
      <c r="AF27" s="26"/>
      <c r="AG27">
        <f t="shared" si="2"/>
        <v>700.45987299116427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-36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8.2747500000000009</v>
      </c>
      <c r="E28">
        <f>GT_NG!T28</f>
        <v>11.006690997566912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666.64153606971024</v>
      </c>
      <c r="P28" s="77">
        <v>37.314124019011828</v>
      </c>
      <c r="Q28" s="77">
        <v>26.580000000000002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289.29000000000002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-242</v>
      </c>
      <c r="AA28" s="117">
        <f>STOA!J28</f>
        <v>5.0199999999999996</v>
      </c>
      <c r="AB28" s="117">
        <f>-STOA!P28</f>
        <v>0</v>
      </c>
      <c r="AC28">
        <f t="shared" si="0"/>
        <v>11.745395215951596</v>
      </c>
      <c r="AD28">
        <f t="shared" si="1"/>
        <v>744.40170587033742</v>
      </c>
      <c r="AE28">
        <f>'IDT-1'!F28</f>
        <v>0</v>
      </c>
      <c r="AF28" s="26"/>
      <c r="AG28">
        <f t="shared" si="2"/>
        <v>744.40170587033742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-46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8.2747500000000009</v>
      </c>
      <c r="E29">
        <f>GT_NG!T29</f>
        <v>11.006690997566912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686.03697197818292</v>
      </c>
      <c r="P29" s="77">
        <v>37.314124019011828</v>
      </c>
      <c r="Q29" s="77">
        <v>26.580000000000002</v>
      </c>
      <c r="R29" s="80">
        <v>0</v>
      </c>
      <c r="S29" s="80">
        <v>0</v>
      </c>
      <c r="T29" s="78">
        <f>SUMPRODUCT(LTA!F29:AJ29,LTA!F$101:AJ$101,LTA!F$105:AJ$105)</f>
        <v>1.1200000000000001</v>
      </c>
      <c r="U29" s="78">
        <f>SUMPRODUCT(LTA!F29:AJ29,LTA!F$102:AJ$102,LTA!F$105:AJ$105)</f>
        <v>295.38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-251</v>
      </c>
      <c r="AA29" s="117">
        <f>STOA!J29</f>
        <v>5.0199999999999996</v>
      </c>
      <c r="AB29" s="117">
        <f>-STOA!P29</f>
        <v>0</v>
      </c>
      <c r="AC29">
        <f t="shared" si="0"/>
        <v>11.988401179468349</v>
      </c>
      <c r="AD29">
        <f t="shared" si="1"/>
        <v>769.76413581529323</v>
      </c>
      <c r="AE29">
        <f>'IDT-1'!F29</f>
        <v>0</v>
      </c>
      <c r="AF29" s="26"/>
      <c r="AG29">
        <f t="shared" si="2"/>
        <v>769.76413581529323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-38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8.2747500000000009</v>
      </c>
      <c r="E30">
        <f>GT_NG!T30</f>
        <v>11.006690997566912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691.12776971332755</v>
      </c>
      <c r="P30" s="77">
        <v>37.314124019011828</v>
      </c>
      <c r="Q30" s="77">
        <v>26.580000000000002</v>
      </c>
      <c r="R30" s="80">
        <v>0</v>
      </c>
      <c r="S30" s="80">
        <v>0</v>
      </c>
      <c r="T30" s="78">
        <f>SUMPRODUCT(LTA!F30:AJ30,LTA!F$101:AJ$101,LTA!F$105:AJ$105)</f>
        <v>4.2</v>
      </c>
      <c r="U30" s="78">
        <f>SUMPRODUCT(LTA!F30:AJ30,LTA!F$102:AJ$102,LTA!F$105:AJ$105)</f>
        <v>302.12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-238</v>
      </c>
      <c r="AA30" s="117">
        <f>STOA!J30</f>
        <v>5.0199999999999996</v>
      </c>
      <c r="AB30" s="117">
        <f>-STOA!P30</f>
        <v>0</v>
      </c>
      <c r="AC30">
        <f t="shared" si="0"/>
        <v>11.942053649093719</v>
      </c>
      <c r="AD30">
        <f t="shared" si="1"/>
        <v>804.72128108081267</v>
      </c>
      <c r="AE30">
        <f>'IDT-1'!F30</f>
        <v>0</v>
      </c>
      <c r="AF30" s="26"/>
      <c r="AG30">
        <f t="shared" si="2"/>
        <v>804.72128108081267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-31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8.2747500000000009</v>
      </c>
      <c r="E31">
        <f>GT_NG!T31</f>
        <v>11.006690997566912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618.17006536405438</v>
      </c>
      <c r="P31" s="77">
        <v>8.65</v>
      </c>
      <c r="Q31" s="77">
        <v>8.6400000000000023</v>
      </c>
      <c r="R31" s="80">
        <v>0</v>
      </c>
      <c r="S31" s="80">
        <v>0</v>
      </c>
      <c r="T31" s="78">
        <f>SUMPRODUCT(LTA!F31:AJ31,LTA!F$101:AJ$101,LTA!F$105:AJ$105)</f>
        <v>5.45</v>
      </c>
      <c r="U31" s="78">
        <f>SUMPRODUCT(LTA!F31:AJ31,LTA!F$102:AJ$102,LTA!F$105:AJ$105)</f>
        <v>309.72000000000003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-100</v>
      </c>
      <c r="AA31" s="117">
        <f>STOA!J31</f>
        <v>4.92</v>
      </c>
      <c r="AB31" s="117">
        <f>-STOA!P31</f>
        <v>0</v>
      </c>
      <c r="AC31">
        <f t="shared" si="0"/>
        <v>9.6973373237788767</v>
      </c>
      <c r="AD31">
        <f t="shared" si="1"/>
        <v>839.15416903784239</v>
      </c>
      <c r="AE31">
        <f>'IDT-1'!F31</f>
        <v>0</v>
      </c>
      <c r="AF31" s="26"/>
      <c r="AG31">
        <f t="shared" si="2"/>
        <v>839.15416903784239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-26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8.2747500000000009</v>
      </c>
      <c r="E32">
        <f>GT_NG!T32</f>
        <v>11.006690997566912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614.04727614306694</v>
      </c>
      <c r="P32" s="77">
        <v>8.65</v>
      </c>
      <c r="Q32" s="77">
        <v>8.6400000000000023</v>
      </c>
      <c r="R32" s="80">
        <v>0</v>
      </c>
      <c r="S32" s="80">
        <v>0</v>
      </c>
      <c r="T32" s="78">
        <f>SUMPRODUCT(LTA!F32:AJ32,LTA!F$101:AJ$101,LTA!F$105:AJ$105)</f>
        <v>11.629999999999999</v>
      </c>
      <c r="U32" s="78">
        <f>SUMPRODUCT(LTA!F32:AJ32,LTA!F$102:AJ$102,LTA!F$105:AJ$105)</f>
        <v>318.93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-91</v>
      </c>
      <c r="AA32" s="117">
        <f>STOA!J32</f>
        <v>4.92</v>
      </c>
      <c r="AB32" s="117">
        <f>-STOA!P32</f>
        <v>0</v>
      </c>
      <c r="AC32">
        <f t="shared" si="0"/>
        <v>9.6366824832346722</v>
      </c>
      <c r="AD32">
        <f t="shared" si="1"/>
        <v>868.48203465739903</v>
      </c>
      <c r="AE32">
        <f>'IDT-1'!F32</f>
        <v>0</v>
      </c>
      <c r="AF32" s="26"/>
      <c r="AG32">
        <f t="shared" si="2"/>
        <v>868.48203465739903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-17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8.2747500000000009</v>
      </c>
      <c r="E33">
        <f>GT_NG!T33</f>
        <v>11.006690997566912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584.63919005699199</v>
      </c>
      <c r="P33" s="77">
        <v>8.65</v>
      </c>
      <c r="Q33" s="77">
        <v>8.6400000000000023</v>
      </c>
      <c r="R33" s="80">
        <v>0</v>
      </c>
      <c r="S33" s="80">
        <v>0</v>
      </c>
      <c r="T33" s="78">
        <f>SUMPRODUCT(LTA!F33:AJ33,LTA!F$101:AJ$101,LTA!F$105:AJ$105)</f>
        <v>24.52</v>
      </c>
      <c r="U33" s="78">
        <f>SUMPRODUCT(LTA!F33:AJ33,LTA!F$102:AJ$102,LTA!F$105:AJ$105)</f>
        <v>328.86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-62</v>
      </c>
      <c r="AA33" s="117">
        <f>STOA!J33</f>
        <v>4.92</v>
      </c>
      <c r="AB33" s="117">
        <f>-STOA!P33</f>
        <v>0</v>
      </c>
      <c r="AC33">
        <f t="shared" si="0"/>
        <v>9.6142198357659936</v>
      </c>
      <c r="AD33">
        <f t="shared" si="1"/>
        <v>857.91641121879286</v>
      </c>
      <c r="AE33">
        <f>'IDT-1'!F33</f>
        <v>0</v>
      </c>
      <c r="AF33" s="26"/>
      <c r="AG33">
        <f t="shared" si="2"/>
        <v>857.91641121879286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-50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8.2747500000000009</v>
      </c>
      <c r="E34">
        <f>GT_NG!T34</f>
        <v>11.006690997566912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561.80726376834855</v>
      </c>
      <c r="P34" s="77">
        <v>8.65</v>
      </c>
      <c r="Q34" s="77">
        <v>8.6400000000000023</v>
      </c>
      <c r="R34" s="80">
        <v>0</v>
      </c>
      <c r="S34" s="80">
        <v>0</v>
      </c>
      <c r="T34" s="78">
        <f>SUMPRODUCT(LTA!F34:AJ34,LTA!F$101:AJ$101,LTA!F$105:AJ$105)</f>
        <v>30.92</v>
      </c>
      <c r="U34" s="78">
        <f>SUMPRODUCT(LTA!F34:AJ34,LTA!F$102:AJ$102,LTA!F$105:AJ$105)</f>
        <v>339.78000000000009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-49</v>
      </c>
      <c r="AA34" s="117">
        <f>STOA!J34</f>
        <v>4.92</v>
      </c>
      <c r="AB34" s="117">
        <f>-STOA!P34</f>
        <v>0</v>
      </c>
      <c r="AC34">
        <f t="shared" si="0"/>
        <v>9.4946898642483699</v>
      </c>
      <c r="AD34">
        <f t="shared" si="1"/>
        <v>860.5240149016671</v>
      </c>
      <c r="AE34">
        <f>'IDT-1'!F34</f>
        <v>0</v>
      </c>
      <c r="AF34" s="26"/>
      <c r="AG34">
        <f t="shared" si="2"/>
        <v>860.5240149016671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-55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7.8234000000000004</v>
      </c>
      <c r="E35">
        <f>GT_NG!T35</f>
        <v>11.006690997566912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547.1154907912105</v>
      </c>
      <c r="P35" s="77">
        <v>8.65</v>
      </c>
      <c r="Q35" s="77">
        <v>8.6400000000000023</v>
      </c>
      <c r="R35" s="80">
        <v>18.2</v>
      </c>
      <c r="S35" s="80">
        <v>0</v>
      </c>
      <c r="T35" s="78">
        <f>SUMPRODUCT(LTA!F35:AJ35,LTA!F$101:AJ$101,LTA!F$105:AJ$105)</f>
        <v>40.85</v>
      </c>
      <c r="U35" s="78">
        <f>SUMPRODUCT(LTA!F35:AJ35,LTA!F$102:AJ$102,LTA!F$105:AJ$105)</f>
        <v>349.89000000000004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-43</v>
      </c>
      <c r="AA35" s="117">
        <f>STOA!J35</f>
        <v>4.83</v>
      </c>
      <c r="AB35" s="117">
        <f>-STOA!P35</f>
        <v>0</v>
      </c>
      <c r="AC35">
        <f t="shared" si="0"/>
        <v>9.8480785499268748</v>
      </c>
      <c r="AD35">
        <f t="shared" si="1"/>
        <v>866.17750323885059</v>
      </c>
      <c r="AE35">
        <f>'IDT-1'!F35</f>
        <v>0</v>
      </c>
      <c r="AF35" s="26"/>
      <c r="AG35">
        <f t="shared" si="2"/>
        <v>866.17750323885059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-78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7.8234000000000004</v>
      </c>
      <c r="E36">
        <f>GT_NG!T36</f>
        <v>11.006690997566912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532.39796379861821</v>
      </c>
      <c r="P36" s="77">
        <v>8.65</v>
      </c>
      <c r="Q36" s="77">
        <v>8.6400000000000023</v>
      </c>
      <c r="R36" s="80">
        <v>18.2</v>
      </c>
      <c r="S36" s="80">
        <v>0</v>
      </c>
      <c r="T36" s="78">
        <f>SUMPRODUCT(LTA!F36:AJ36,LTA!F$101:AJ$101,LTA!F$105:AJ$105)</f>
        <v>48.8</v>
      </c>
      <c r="U36" s="78">
        <f>SUMPRODUCT(LTA!F36:AJ36,LTA!F$102:AJ$102,LTA!F$105:AJ$105)</f>
        <v>358.98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-48</v>
      </c>
      <c r="AA36" s="117">
        <f>STOA!J36</f>
        <v>4.83</v>
      </c>
      <c r="AB36" s="117">
        <f>-STOA!P36</f>
        <v>0</v>
      </c>
      <c r="AC36">
        <f t="shared" si="0"/>
        <v>9.8596381848698673</v>
      </c>
      <c r="AD36">
        <f t="shared" si="1"/>
        <v>869.4884166113153</v>
      </c>
      <c r="AE36">
        <f>'IDT-1'!F36</f>
        <v>0</v>
      </c>
      <c r="AF36" s="26"/>
      <c r="AG36">
        <f t="shared" si="2"/>
        <v>869.4884166113153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-72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7.8234000000000004</v>
      </c>
      <c r="E37">
        <f>GT_NG!T37</f>
        <v>11.006690997566912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525.69632851496942</v>
      </c>
      <c r="P37" s="77">
        <v>8.65</v>
      </c>
      <c r="Q37" s="77">
        <v>8.6400000000000023</v>
      </c>
      <c r="R37" s="80">
        <v>18.2</v>
      </c>
      <c r="S37" s="80">
        <v>0</v>
      </c>
      <c r="T37" s="78">
        <f>SUMPRODUCT(LTA!F37:AJ37,LTA!F$101:AJ$101,LTA!F$105:AJ$105)</f>
        <v>32.159999999999997</v>
      </c>
      <c r="U37" s="78">
        <f>SUMPRODUCT(LTA!F37:AJ37,LTA!F$102:AJ$102,LTA!F$105:AJ$105)</f>
        <v>368.06000000000006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-57</v>
      </c>
      <c r="AA37" s="117">
        <f>STOA!J37</f>
        <v>4.83</v>
      </c>
      <c r="AB37" s="117">
        <f>-STOA!P37</f>
        <v>0</v>
      </c>
      <c r="AC37">
        <f t="shared" si="0"/>
        <v>9.8051608145513214</v>
      </c>
      <c r="AD37">
        <f t="shared" si="1"/>
        <v>847.28125869798509</v>
      </c>
      <c r="AE37">
        <f>'IDT-1'!F37</f>
        <v>0</v>
      </c>
      <c r="AF37" s="26"/>
      <c r="AG37">
        <f t="shared" si="2"/>
        <v>847.28125869798509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-71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7.8234000000000004</v>
      </c>
      <c r="E38">
        <f>GT_NG!T38</f>
        <v>11.006690997566912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517.87587419935994</v>
      </c>
      <c r="P38" s="77">
        <v>8.65</v>
      </c>
      <c r="Q38" s="77">
        <v>8.6400000000000023</v>
      </c>
      <c r="R38" s="80">
        <v>18.2</v>
      </c>
      <c r="S38" s="80">
        <v>0</v>
      </c>
      <c r="T38" s="78">
        <f>SUMPRODUCT(LTA!F38:AJ38,LTA!F$101:AJ$101,LTA!F$105:AJ$105)</f>
        <v>38.04</v>
      </c>
      <c r="U38" s="78">
        <f>SUMPRODUCT(LTA!F38:AJ38,LTA!F$102:AJ$102,LTA!F$105:AJ$105)</f>
        <v>376.72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-42</v>
      </c>
      <c r="AA38" s="117">
        <f>STOA!J38</f>
        <v>4.83</v>
      </c>
      <c r="AB38" s="117">
        <f>-STOA!P38</f>
        <v>0</v>
      </c>
      <c r="AC38">
        <f t="shared" si="0"/>
        <v>9.7843896688742014</v>
      </c>
      <c r="AD38">
        <f t="shared" si="1"/>
        <v>863.02157552805272</v>
      </c>
      <c r="AE38">
        <f>'IDT-1'!F38</f>
        <v>0</v>
      </c>
      <c r="AF38" s="26"/>
      <c r="AG38">
        <f t="shared" si="2"/>
        <v>863.02157552805272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-77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7.8234000000000004</v>
      </c>
      <c r="E39">
        <f>GT_NG!T39</f>
        <v>11.006690997566912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468.73358540601538</v>
      </c>
      <c r="P39" s="77">
        <v>8.65</v>
      </c>
      <c r="Q39" s="77">
        <v>8.64</v>
      </c>
      <c r="R39" s="80">
        <v>18.2</v>
      </c>
      <c r="S39" s="80">
        <v>0</v>
      </c>
      <c r="T39" s="78">
        <f>SUMPRODUCT(LTA!F39:AJ39,LTA!F$101:AJ$101,LTA!F$105:AJ$105)</f>
        <v>42.6</v>
      </c>
      <c r="U39" s="78">
        <f>SUMPRODUCT(LTA!F39:AJ39,LTA!F$102:AJ$102,LTA!F$105:AJ$105)</f>
        <v>384.99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4.83</v>
      </c>
      <c r="AB39" s="117">
        <f>-STOA!P39</f>
        <v>0</v>
      </c>
      <c r="AC39">
        <f t="shared" si="0"/>
        <v>8.798981963328119</v>
      </c>
      <c r="AD39">
        <f t="shared" si="1"/>
        <v>902.69469444025412</v>
      </c>
      <c r="AE39">
        <f>'IDT-1'!F39</f>
        <v>0</v>
      </c>
      <c r="AF39" s="26"/>
      <c r="AG39">
        <f t="shared" si="2"/>
        <v>902.69469444025412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-44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7.8234000000000004</v>
      </c>
      <c r="E40">
        <f>GT_NG!T40</f>
        <v>11.006690997566912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457.15936431224992</v>
      </c>
      <c r="P40" s="77">
        <v>8.65</v>
      </c>
      <c r="Q40" s="77">
        <v>8.64</v>
      </c>
      <c r="R40" s="80">
        <v>18.2</v>
      </c>
      <c r="S40" s="80">
        <v>0</v>
      </c>
      <c r="T40" s="78">
        <f>SUMPRODUCT(LTA!F40:AJ40,LTA!F$101:AJ$101,LTA!F$105:AJ$105)</f>
        <v>48.980000000000004</v>
      </c>
      <c r="U40" s="78">
        <f>SUMPRODUCT(LTA!F40:AJ40,LTA!F$102:AJ$102,LTA!F$105:AJ$105)</f>
        <v>392.77000000000004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4.83</v>
      </c>
      <c r="AB40" s="117">
        <f>-STOA!P40</f>
        <v>0</v>
      </c>
      <c r="AC40">
        <f t="shared" si="0"/>
        <v>8.6708086498256627</v>
      </c>
      <c r="AD40">
        <f t="shared" si="1"/>
        <v>922.40864665999118</v>
      </c>
      <c r="AE40">
        <f>'IDT-1'!F40</f>
        <v>0</v>
      </c>
      <c r="AF40" s="26"/>
      <c r="AG40">
        <f t="shared" si="2"/>
        <v>922.40864665999118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-27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7.8234000000000004</v>
      </c>
      <c r="E41">
        <f>GT_NG!T41</f>
        <v>7.8192042440318295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455.90103398950708</v>
      </c>
      <c r="P41" s="77">
        <v>8.65</v>
      </c>
      <c r="Q41" s="77">
        <v>8.64</v>
      </c>
      <c r="R41" s="80">
        <v>18.2</v>
      </c>
      <c r="S41" s="80">
        <v>0</v>
      </c>
      <c r="T41" s="78">
        <f>SUMPRODUCT(LTA!F41:AJ41,LTA!F$101:AJ$101,LTA!F$105:AJ$105)</f>
        <v>59.42</v>
      </c>
      <c r="U41" s="78">
        <f>SUMPRODUCT(LTA!F41:AJ41,LTA!F$102:AJ$102,LTA!F$105:AJ$105)</f>
        <v>399.21000000000004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4.83</v>
      </c>
      <c r="AB41" s="117">
        <f>-STOA!P41</f>
        <v>0</v>
      </c>
      <c r="AC41">
        <f t="shared" si="0"/>
        <v>8.9630960164551432</v>
      </c>
      <c r="AD41">
        <f t="shared" si="1"/>
        <v>1009.5705422170838</v>
      </c>
      <c r="AE41">
        <f>'IDT-1'!F41</f>
        <v>0</v>
      </c>
      <c r="AF41" s="26"/>
      <c r="AG41">
        <f t="shared" si="2"/>
        <v>1009.5705422170838</v>
      </c>
      <c r="AI41" s="75">
        <f>PXIL!J41</f>
        <v>0</v>
      </c>
      <c r="AJ41" s="75">
        <f>PXIL!P41</f>
        <v>0</v>
      </c>
      <c r="AK41" s="75">
        <f>RTM_IEX!J41</f>
        <v>48.02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7.8234000000000004</v>
      </c>
      <c r="E42">
        <f>GT_NG!T42</f>
        <v>7.8192042440318295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455.90103398950708</v>
      </c>
      <c r="P42" s="77">
        <v>8.65</v>
      </c>
      <c r="Q42" s="77">
        <v>8.64</v>
      </c>
      <c r="R42" s="80">
        <v>18.2</v>
      </c>
      <c r="S42" s="80">
        <v>0</v>
      </c>
      <c r="T42" s="78">
        <f>SUMPRODUCT(LTA!F42:AJ42,LTA!F$101:AJ$101,LTA!F$105:AJ$105)</f>
        <v>70.38</v>
      </c>
      <c r="U42" s="78">
        <f>SUMPRODUCT(LTA!F42:AJ42,LTA!F$102:AJ$102,LTA!F$105:AJ$105)</f>
        <v>404.12000000000006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4.83</v>
      </c>
      <c r="AB42" s="117">
        <f>-STOA!P42</f>
        <v>0</v>
      </c>
      <c r="AC42">
        <f t="shared" si="0"/>
        <v>9.1028400164551435</v>
      </c>
      <c r="AD42">
        <f t="shared" si="1"/>
        <v>1025.3107982170841</v>
      </c>
      <c r="AE42">
        <f>'IDT-1'!F42</f>
        <v>0</v>
      </c>
      <c r="AF42" s="26"/>
      <c r="AG42">
        <f t="shared" si="2"/>
        <v>1025.3107982170841</v>
      </c>
      <c r="AI42" s="75">
        <f>PXIL!J42</f>
        <v>0</v>
      </c>
      <c r="AJ42" s="75">
        <f>PXIL!P42</f>
        <v>0</v>
      </c>
      <c r="AK42" s="75">
        <f>RTM_IEX!J42</f>
        <v>48.03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7.8234000000000004</v>
      </c>
      <c r="E43">
        <f>GT_NG!T43</f>
        <v>11.006690997566912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450.11975147841036</v>
      </c>
      <c r="P43" s="77">
        <v>8.65</v>
      </c>
      <c r="Q43" s="77">
        <v>8.64</v>
      </c>
      <c r="R43" s="80">
        <v>18.2</v>
      </c>
      <c r="S43" s="80">
        <v>0</v>
      </c>
      <c r="T43" s="78">
        <f>SUMPRODUCT(LTA!F43:AJ43,LTA!F$101:AJ$101,LTA!F$105:AJ$105)</f>
        <v>102.56</v>
      </c>
      <c r="U43" s="78">
        <f>SUMPRODUCT(LTA!F43:AJ43,LTA!F$102:AJ$102,LTA!F$105:AJ$105)</f>
        <v>408.05000000000007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4.7300000000000004</v>
      </c>
      <c r="AB43" s="117">
        <f>-STOA!P43</f>
        <v>0</v>
      </c>
      <c r="AC43">
        <f t="shared" si="0"/>
        <v>9.5659506137885995</v>
      </c>
      <c r="AD43">
        <f t="shared" si="1"/>
        <v>1077.4738918621886</v>
      </c>
      <c r="AE43">
        <f>'IDT-1'!F43</f>
        <v>0</v>
      </c>
      <c r="AF43" s="26"/>
      <c r="AG43">
        <f t="shared" si="2"/>
        <v>1077.4738918621886</v>
      </c>
      <c r="AI43" s="75">
        <f>PXIL!J43</f>
        <v>0</v>
      </c>
      <c r="AJ43" s="75">
        <f>PXIL!P43</f>
        <v>0</v>
      </c>
      <c r="AK43" s="75">
        <f>RTM_IEX!J43</f>
        <v>67.239999999999995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7.8234000000000004</v>
      </c>
      <c r="E44">
        <f>GT_NG!T44</f>
        <v>11.006690997566912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450.11975147841036</v>
      </c>
      <c r="P44" s="77">
        <v>8.65</v>
      </c>
      <c r="Q44" s="77">
        <v>8.64</v>
      </c>
      <c r="R44" s="80">
        <v>18.2</v>
      </c>
      <c r="S44" s="80">
        <v>0</v>
      </c>
      <c r="T44" s="78">
        <f>SUMPRODUCT(LTA!F44:AJ44,LTA!F$101:AJ$101,LTA!F$105:AJ$105)</f>
        <v>107.52000000000001</v>
      </c>
      <c r="U44" s="78">
        <f>SUMPRODUCT(LTA!F44:AJ44,LTA!F$102:AJ$102,LTA!F$105:AJ$105)</f>
        <v>411.98000000000008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4.7300000000000004</v>
      </c>
      <c r="AB44" s="117">
        <f>-STOA!P44</f>
        <v>0</v>
      </c>
      <c r="AC44">
        <f t="shared" si="0"/>
        <v>9.6441826137885993</v>
      </c>
      <c r="AD44">
        <f t="shared" si="1"/>
        <v>1086.2856598621886</v>
      </c>
      <c r="AE44">
        <f>'IDT-1'!F44</f>
        <v>0</v>
      </c>
      <c r="AF44" s="26"/>
      <c r="AG44">
        <f t="shared" si="2"/>
        <v>1086.2856598621886</v>
      </c>
      <c r="AI44" s="75">
        <f>PXIL!J44</f>
        <v>0</v>
      </c>
      <c r="AJ44" s="75">
        <f>PXIL!P44</f>
        <v>0</v>
      </c>
      <c r="AK44" s="75">
        <f>RTM_IEX!J44</f>
        <v>67.239999999999995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7.8234000000000004</v>
      </c>
      <c r="E45">
        <f>GT_NG!T45</f>
        <v>11.006690997566912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454.0922325311962</v>
      </c>
      <c r="P45" s="77">
        <v>8.65</v>
      </c>
      <c r="Q45" s="77">
        <v>8.64</v>
      </c>
      <c r="R45" s="80">
        <v>18.2</v>
      </c>
      <c r="S45" s="80">
        <v>0</v>
      </c>
      <c r="T45" s="78">
        <f>SUMPRODUCT(LTA!F45:AJ45,LTA!F$101:AJ$101,LTA!F$105:AJ$105)</f>
        <v>108.31</v>
      </c>
      <c r="U45" s="78">
        <f>SUMPRODUCT(LTA!F45:AJ45,LTA!F$102:AJ$102,LTA!F$105:AJ$105)</f>
        <v>415.38000000000005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4.7300000000000004</v>
      </c>
      <c r="AB45" s="117">
        <f>-STOA!P45</f>
        <v>0</v>
      </c>
      <c r="AC45">
        <f t="shared" si="0"/>
        <v>9.9695404470531166</v>
      </c>
      <c r="AD45">
        <f t="shared" si="1"/>
        <v>1122.9327830817101</v>
      </c>
      <c r="AE45">
        <f>'IDT-1'!F45</f>
        <v>0</v>
      </c>
      <c r="AF45" s="26"/>
      <c r="AG45">
        <f t="shared" si="2"/>
        <v>1122.9327830817101</v>
      </c>
      <c r="AI45" s="75">
        <f>PXIL!J45</f>
        <v>0</v>
      </c>
      <c r="AJ45" s="75">
        <f>PXIL!P45</f>
        <v>0</v>
      </c>
      <c r="AK45" s="75">
        <f>RTM_IEX!J45</f>
        <v>96.05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7.8234000000000004</v>
      </c>
      <c r="E46">
        <f>GT_NG!T46</f>
        <v>11.006690997566912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454.0922325311962</v>
      </c>
      <c r="P46" s="77">
        <v>8.65</v>
      </c>
      <c r="Q46" s="77">
        <v>8.64</v>
      </c>
      <c r="R46" s="80">
        <v>18.2</v>
      </c>
      <c r="S46" s="80">
        <v>0</v>
      </c>
      <c r="T46" s="78">
        <f>SUMPRODUCT(LTA!F46:AJ46,LTA!F$101:AJ$101,LTA!F$105:AJ$105)</f>
        <v>108.27</v>
      </c>
      <c r="U46" s="78">
        <f>SUMPRODUCT(LTA!F46:AJ46,LTA!F$102:AJ$102,LTA!F$105:AJ$105)</f>
        <v>418.15000000000009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4.7300000000000004</v>
      </c>
      <c r="AB46" s="117">
        <f>-STOA!P46</f>
        <v>0</v>
      </c>
      <c r="AC46">
        <f t="shared" si="0"/>
        <v>9.9513244470531159</v>
      </c>
      <c r="AD46">
        <f t="shared" si="1"/>
        <v>1120.8809990817099</v>
      </c>
      <c r="AE46">
        <f>'IDT-1'!F46</f>
        <v>0</v>
      </c>
      <c r="AF46" s="26"/>
      <c r="AG46">
        <f t="shared" si="2"/>
        <v>1120.8809990817099</v>
      </c>
      <c r="AI46" s="75">
        <f>PXIL!J46</f>
        <v>0</v>
      </c>
      <c r="AJ46" s="75">
        <f>PXIL!P46</f>
        <v>0</v>
      </c>
      <c r="AK46" s="75">
        <f>RTM_IEX!J46</f>
        <v>91.25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7.8234000000000004</v>
      </c>
      <c r="E47">
        <f>GT_NG!T47</f>
        <v>11.006690997566912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457.68797366162352</v>
      </c>
      <c r="P47" s="77">
        <v>8.65</v>
      </c>
      <c r="Q47" s="77">
        <v>8.64</v>
      </c>
      <c r="R47" s="80">
        <v>18.2</v>
      </c>
      <c r="S47" s="80">
        <v>0</v>
      </c>
      <c r="T47" s="78">
        <f>SUMPRODUCT(LTA!F47:AJ47,LTA!F$101:AJ$101,LTA!F$105:AJ$105)</f>
        <v>107.48</v>
      </c>
      <c r="U47" s="78">
        <f>SUMPRODUCT(LTA!F47:AJ47,LTA!F$102:AJ$102,LTA!F$105:AJ$105)</f>
        <v>419.19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4.7300000000000004</v>
      </c>
      <c r="AB47" s="117">
        <f>-STOA!P47</f>
        <v>0</v>
      </c>
      <c r="AC47">
        <f t="shared" si="0"/>
        <v>9.7738789690008741</v>
      </c>
      <c r="AD47">
        <f t="shared" si="1"/>
        <v>1100.8941856901895</v>
      </c>
      <c r="AE47">
        <f>'IDT-1'!F47</f>
        <v>0</v>
      </c>
      <c r="AF47" s="26"/>
      <c r="AG47">
        <f t="shared" si="2"/>
        <v>1100.8941856901895</v>
      </c>
      <c r="AI47" s="75">
        <f>PXIL!J47</f>
        <v>0</v>
      </c>
      <c r="AJ47" s="75">
        <f>PXIL!P47</f>
        <v>0</v>
      </c>
      <c r="AK47" s="75">
        <f>RTM_IEX!J47</f>
        <v>67.239999999999995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7.8234000000000004</v>
      </c>
      <c r="E48">
        <f>GT_NG!T48</f>
        <v>11.006690997566912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459.61945760562355</v>
      </c>
      <c r="P48" s="77">
        <v>8.65</v>
      </c>
      <c r="Q48" s="77">
        <v>8.64</v>
      </c>
      <c r="R48" s="80">
        <v>18.2</v>
      </c>
      <c r="S48" s="80">
        <v>0</v>
      </c>
      <c r="T48" s="78">
        <f>SUMPRODUCT(LTA!F48:AJ48,LTA!F$101:AJ$101,LTA!F$105:AJ$105)</f>
        <v>104.64</v>
      </c>
      <c r="U48" s="78">
        <f>SUMPRODUCT(LTA!F48:AJ48,LTA!F$102:AJ$102,LTA!F$105:AJ$105)</f>
        <v>418.37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4.7300000000000004</v>
      </c>
      <c r="AB48" s="117">
        <f>-STOA!P48</f>
        <v>0</v>
      </c>
      <c r="AC48">
        <f t="shared" si="0"/>
        <v>9.7586680277080777</v>
      </c>
      <c r="AD48">
        <f t="shared" si="1"/>
        <v>1099.1808805754824</v>
      </c>
      <c r="AE48">
        <f>'IDT-1'!F48</f>
        <v>0</v>
      </c>
      <c r="AF48" s="26"/>
      <c r="AG48">
        <f t="shared" si="2"/>
        <v>1099.1808805754824</v>
      </c>
      <c r="AI48" s="75">
        <f>PXIL!J48</f>
        <v>0</v>
      </c>
      <c r="AJ48" s="75">
        <f>PXIL!P48</f>
        <v>0</v>
      </c>
      <c r="AK48" s="75">
        <f>RTM_IEX!J48</f>
        <v>67.239999999999995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7.8234000000000004</v>
      </c>
      <c r="E49">
        <f>GT_NG!T49</f>
        <v>11.006690997566912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460.59552320426485</v>
      </c>
      <c r="P49" s="77">
        <v>8.6500000000000021</v>
      </c>
      <c r="Q49" s="77">
        <v>8.64</v>
      </c>
      <c r="R49" s="80">
        <v>18.2</v>
      </c>
      <c r="S49" s="80">
        <v>0</v>
      </c>
      <c r="T49" s="78">
        <f>SUMPRODUCT(LTA!F49:AJ49,LTA!F$101:AJ$101,LTA!F$105:AJ$105)</f>
        <v>107.73</v>
      </c>
      <c r="U49" s="78">
        <f>SUMPRODUCT(LTA!F49:AJ49,LTA!F$102:AJ$102,LTA!F$105:AJ$105)</f>
        <v>416.39000000000004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4.7300000000000004</v>
      </c>
      <c r="AB49" s="117">
        <f>-STOA!P49</f>
        <v>0</v>
      </c>
      <c r="AC49">
        <f t="shared" si="0"/>
        <v>9.6502174049761216</v>
      </c>
      <c r="AD49">
        <f t="shared" si="1"/>
        <v>1086.9653967968557</v>
      </c>
      <c r="AE49">
        <f>'IDT-1'!F49</f>
        <v>0</v>
      </c>
      <c r="AF49" s="26"/>
      <c r="AG49">
        <f t="shared" si="2"/>
        <v>1086.9653967968557</v>
      </c>
      <c r="AI49" s="75">
        <f>PXIL!J49</f>
        <v>0</v>
      </c>
      <c r="AJ49" s="75">
        <f>PXIL!P49</f>
        <v>0</v>
      </c>
      <c r="AK49" s="75">
        <f>RTM_IEX!J49</f>
        <v>52.83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7.8234000000000004</v>
      </c>
      <c r="E50">
        <f>GT_NG!T50</f>
        <v>11.006690997566912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460.59552320426485</v>
      </c>
      <c r="P50" s="77">
        <v>8.6500000000000021</v>
      </c>
      <c r="Q50" s="77">
        <v>8.64</v>
      </c>
      <c r="R50" s="80">
        <v>18.2</v>
      </c>
      <c r="S50" s="80">
        <v>0</v>
      </c>
      <c r="T50" s="78">
        <f>SUMPRODUCT(LTA!F50:AJ50,LTA!F$101:AJ$101,LTA!F$105:AJ$105)</f>
        <v>107.32</v>
      </c>
      <c r="U50" s="78">
        <f>SUMPRODUCT(LTA!F50:AJ50,LTA!F$102:AJ$102,LTA!F$105:AJ$105)</f>
        <v>414.77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4.7300000000000004</v>
      </c>
      <c r="AB50" s="117">
        <f>-STOA!P50</f>
        <v>0</v>
      </c>
      <c r="AC50">
        <f t="shared" si="0"/>
        <v>9.6154574049761194</v>
      </c>
      <c r="AD50">
        <f t="shared" si="1"/>
        <v>1083.0501567968558</v>
      </c>
      <c r="AE50">
        <f>'IDT-1'!F50</f>
        <v>0</v>
      </c>
      <c r="AF50" s="26"/>
      <c r="AG50">
        <f t="shared" si="2"/>
        <v>1083.0501567968558</v>
      </c>
      <c r="AI50" s="75">
        <f>PXIL!J50</f>
        <v>0</v>
      </c>
      <c r="AJ50" s="75">
        <f>PXIL!P50</f>
        <v>0</v>
      </c>
      <c r="AK50" s="75">
        <f>RTM_IEX!J50</f>
        <v>50.91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11.006690997566912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462.63347233603486</v>
      </c>
      <c r="P51" s="77">
        <v>8.6500000000000021</v>
      </c>
      <c r="Q51" s="77">
        <v>8.64</v>
      </c>
      <c r="R51" s="80">
        <v>18.2</v>
      </c>
      <c r="S51" s="80">
        <v>0</v>
      </c>
      <c r="T51" s="78">
        <f>SUMPRODUCT(LTA!F51:AJ51,LTA!F$101:AJ$101,LTA!F$105:AJ$105)</f>
        <v>106.93</v>
      </c>
      <c r="U51" s="78">
        <f>SUMPRODUCT(LTA!F51:AJ51,LTA!F$102:AJ$102,LTA!F$105:AJ$105)</f>
        <v>412.11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4.7300000000000004</v>
      </c>
      <c r="AB51" s="117">
        <f>-STOA!P51</f>
        <v>0</v>
      </c>
      <c r="AC51">
        <f t="shared" si="0"/>
        <v>9.5812073573356944</v>
      </c>
      <c r="AD51">
        <f t="shared" si="1"/>
        <v>1079.1923559762661</v>
      </c>
      <c r="AE51">
        <f>'IDT-1'!F51</f>
        <v>0</v>
      </c>
      <c r="AF51" s="26"/>
      <c r="AG51">
        <f t="shared" si="2"/>
        <v>1079.1923559762661</v>
      </c>
      <c r="AI51" s="75">
        <f>PXIL!J51</f>
        <v>0</v>
      </c>
      <c r="AJ51" s="75">
        <f>PXIL!P51</f>
        <v>0</v>
      </c>
      <c r="AK51" s="75">
        <f>RTM_IEX!J51</f>
        <v>48.03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11.006690997566912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462.63347233603486</v>
      </c>
      <c r="P52" s="77">
        <v>8.6500000000000021</v>
      </c>
      <c r="Q52" s="77">
        <v>8.64</v>
      </c>
      <c r="R52" s="80">
        <v>18.2</v>
      </c>
      <c r="S52" s="80">
        <v>0</v>
      </c>
      <c r="T52" s="78">
        <f>SUMPRODUCT(LTA!F52:AJ52,LTA!F$101:AJ$101,LTA!F$105:AJ$105)</f>
        <v>106.35</v>
      </c>
      <c r="U52" s="78">
        <f>SUMPRODUCT(LTA!F52:AJ52,LTA!F$102:AJ$102,LTA!F$105:AJ$105)</f>
        <v>409.13000000000005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4.7300000000000004</v>
      </c>
      <c r="AB52" s="117">
        <f>-STOA!P52</f>
        <v>0</v>
      </c>
      <c r="AC52">
        <f t="shared" si="0"/>
        <v>9.5498793573356959</v>
      </c>
      <c r="AD52">
        <f t="shared" si="1"/>
        <v>1075.6636839762662</v>
      </c>
      <c r="AE52">
        <f>'IDT-1'!F52</f>
        <v>0</v>
      </c>
      <c r="AF52" s="26"/>
      <c r="AG52">
        <f t="shared" si="2"/>
        <v>1075.6636839762662</v>
      </c>
      <c r="AI52" s="75">
        <f>PXIL!J52</f>
        <v>0</v>
      </c>
      <c r="AJ52" s="75">
        <f>PXIL!P52</f>
        <v>0</v>
      </c>
      <c r="AK52" s="75">
        <f>RTM_IEX!J52</f>
        <v>48.03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10.983346540688814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469.54288657041252</v>
      </c>
      <c r="P53" s="77">
        <v>8.6500000000000021</v>
      </c>
      <c r="Q53" s="77">
        <v>8.64</v>
      </c>
      <c r="R53" s="80">
        <v>18.2</v>
      </c>
      <c r="S53" s="80">
        <v>0</v>
      </c>
      <c r="T53" s="78">
        <f>SUMPRODUCT(LTA!F53:AJ53,LTA!F$101:AJ$101,LTA!F$105:AJ$105)</f>
        <v>106.4</v>
      </c>
      <c r="U53" s="78">
        <f>SUMPRODUCT(LTA!F53:AJ53,LTA!F$102:AJ$102,LTA!F$105:AJ$105)</f>
        <v>414.08000000000004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4.7300000000000004</v>
      </c>
      <c r="AB53" s="117">
        <f>-STOA!P53</f>
        <v>0</v>
      </c>
      <c r="AC53">
        <f t="shared" si="0"/>
        <v>9.6544767713776913</v>
      </c>
      <c r="AD53">
        <f t="shared" si="1"/>
        <v>1087.4451563397236</v>
      </c>
      <c r="AE53">
        <f>'IDT-1'!F53</f>
        <v>0</v>
      </c>
      <c r="AF53" s="26"/>
      <c r="AG53">
        <f t="shared" si="2"/>
        <v>1087.4451563397236</v>
      </c>
      <c r="AI53" s="75">
        <f>PXIL!J53</f>
        <v>0</v>
      </c>
      <c r="AJ53" s="75">
        <f>PXIL!P53</f>
        <v>0</v>
      </c>
      <c r="AK53" s="75">
        <f>RTM_IEX!J53</f>
        <v>48.03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10.983346540688814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469.54288657041252</v>
      </c>
      <c r="P54" s="77">
        <v>8.6500000000000021</v>
      </c>
      <c r="Q54" s="77">
        <v>8.64</v>
      </c>
      <c r="R54" s="80">
        <v>18.2</v>
      </c>
      <c r="S54" s="80">
        <v>0</v>
      </c>
      <c r="T54" s="78">
        <f>SUMPRODUCT(LTA!F54:AJ54,LTA!F$101:AJ$101,LTA!F$105:AJ$105)</f>
        <v>106.42</v>
      </c>
      <c r="U54" s="78">
        <f>SUMPRODUCT(LTA!F54:AJ54,LTA!F$102:AJ$102,LTA!F$105:AJ$105)</f>
        <v>384.65000000000003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4.7300000000000004</v>
      </c>
      <c r="AB54" s="117">
        <f>-STOA!P54</f>
        <v>0</v>
      </c>
      <c r="AC54">
        <f t="shared" si="0"/>
        <v>9.3111007713776921</v>
      </c>
      <c r="AD54">
        <f t="shared" si="1"/>
        <v>1048.7685323397238</v>
      </c>
      <c r="AE54">
        <f>'IDT-1'!F54</f>
        <v>0</v>
      </c>
      <c r="AF54" s="26"/>
      <c r="AG54">
        <f t="shared" si="2"/>
        <v>1048.7685323397238</v>
      </c>
      <c r="AI54" s="75">
        <f>PXIL!J54</f>
        <v>0</v>
      </c>
      <c r="AJ54" s="75">
        <f>PXIL!P54</f>
        <v>0</v>
      </c>
      <c r="AK54" s="75">
        <f>RTM_IEX!J54</f>
        <v>38.42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10.983346540688814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2.0000000000000004E-2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472.33670677369599</v>
      </c>
      <c r="P55" s="77">
        <v>8.6500000000000021</v>
      </c>
      <c r="Q55" s="77">
        <v>8.64</v>
      </c>
      <c r="R55" s="80">
        <v>18.2</v>
      </c>
      <c r="S55" s="80">
        <v>0</v>
      </c>
      <c r="T55" s="78">
        <f>SUMPRODUCT(LTA!F55:AJ55,LTA!F$101:AJ$101,LTA!F$105:AJ$105)</f>
        <v>106.5</v>
      </c>
      <c r="U55" s="78">
        <f>SUMPRODUCT(LTA!F55:AJ55,LTA!F$102:AJ$102,LTA!F$105:AJ$105)</f>
        <v>346.53999999999996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4.7300000000000004</v>
      </c>
      <c r="AB55" s="117">
        <f>-STOA!P55</f>
        <v>0</v>
      </c>
      <c r="AC55">
        <f t="shared" si="0"/>
        <v>8.6629263891665875</v>
      </c>
      <c r="AD55">
        <f t="shared" si="1"/>
        <v>975.76052692521819</v>
      </c>
      <c r="AE55">
        <f>'IDT-1'!F55</f>
        <v>0</v>
      </c>
      <c r="AF55" s="26"/>
      <c r="AG55">
        <f t="shared" si="2"/>
        <v>975.76052692521819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10.983346540688814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2.0000000000000004E-2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472.33670677369599</v>
      </c>
      <c r="P56" s="77">
        <v>8.6500000000000021</v>
      </c>
      <c r="Q56" s="77">
        <v>8.64</v>
      </c>
      <c r="R56" s="80">
        <v>18.2</v>
      </c>
      <c r="S56" s="80">
        <v>0</v>
      </c>
      <c r="T56" s="78">
        <f>SUMPRODUCT(LTA!F56:AJ56,LTA!F$101:AJ$101,LTA!F$105:AJ$105)</f>
        <v>106.98</v>
      </c>
      <c r="U56" s="78">
        <f>SUMPRODUCT(LTA!F56:AJ56,LTA!F$102:AJ$102,LTA!F$105:AJ$105)</f>
        <v>306.08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4.7300000000000004</v>
      </c>
      <c r="AB56" s="117">
        <f>-STOA!P56</f>
        <v>0</v>
      </c>
      <c r="AC56">
        <f t="shared" si="0"/>
        <v>8.3111023891665869</v>
      </c>
      <c r="AD56">
        <f t="shared" si="1"/>
        <v>936.13235092521836</v>
      </c>
      <c r="AE56">
        <f>'IDT-1'!F56</f>
        <v>0</v>
      </c>
      <c r="AF56" s="26"/>
      <c r="AG56">
        <f t="shared" si="2"/>
        <v>936.13235092521836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10.983346540688814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2.0000000000000004E-2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470.90141719175961</v>
      </c>
      <c r="P57" s="77">
        <v>8.6500000000000021</v>
      </c>
      <c r="Q57" s="77">
        <v>8.64</v>
      </c>
      <c r="R57" s="80">
        <v>18.2</v>
      </c>
      <c r="S57" s="80">
        <v>0</v>
      </c>
      <c r="T57" s="78">
        <f>SUMPRODUCT(LTA!F57:AJ57,LTA!F$101:AJ$101,LTA!F$105:AJ$105)</f>
        <v>107.41</v>
      </c>
      <c r="U57" s="78">
        <f>SUMPRODUCT(LTA!F57:AJ57,LTA!F$102:AJ$102,LTA!F$105:AJ$105)</f>
        <v>331.53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4.7300000000000004</v>
      </c>
      <c r="AB57" s="117">
        <f>-STOA!P57</f>
        <v>0</v>
      </c>
      <c r="AC57">
        <f t="shared" si="0"/>
        <v>8.5262158408455466</v>
      </c>
      <c r="AD57">
        <f t="shared" si="1"/>
        <v>960.36194789160277</v>
      </c>
      <c r="AE57">
        <f>'IDT-1'!F57</f>
        <v>0</v>
      </c>
      <c r="AF57" s="26"/>
      <c r="AG57">
        <f t="shared" si="2"/>
        <v>960.36194789160277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10.983346540688814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2.0000000000000004E-2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470.90141719175961</v>
      </c>
      <c r="P58" s="77">
        <v>8.6500000000000021</v>
      </c>
      <c r="Q58" s="77">
        <v>8.64</v>
      </c>
      <c r="R58" s="80">
        <v>18.2</v>
      </c>
      <c r="S58" s="80">
        <v>0</v>
      </c>
      <c r="T58" s="78">
        <f>SUMPRODUCT(LTA!F58:AJ58,LTA!F$101:AJ$101,LTA!F$105:AJ$105)</f>
        <v>107.75</v>
      </c>
      <c r="U58" s="78">
        <f>SUMPRODUCT(LTA!F58:AJ58,LTA!F$102:AJ$102,LTA!F$105:AJ$105)</f>
        <v>365.71000000000004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4.7300000000000004</v>
      </c>
      <c r="AB58" s="117">
        <f>-STOA!P58</f>
        <v>0</v>
      </c>
      <c r="AC58">
        <f t="shared" si="0"/>
        <v>8.8299918408455476</v>
      </c>
      <c r="AD58">
        <f t="shared" si="1"/>
        <v>994.57817189160289</v>
      </c>
      <c r="AE58">
        <f>'IDT-1'!F58</f>
        <v>0</v>
      </c>
      <c r="AF58" s="26"/>
      <c r="AG58">
        <f t="shared" si="2"/>
        <v>994.57817189160289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10.983346540688814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472.01087987836155</v>
      </c>
      <c r="P59" s="77">
        <v>8.6500000000000021</v>
      </c>
      <c r="Q59" s="77">
        <v>8.64</v>
      </c>
      <c r="R59" s="80">
        <v>18.2</v>
      </c>
      <c r="S59" s="80">
        <v>0</v>
      </c>
      <c r="T59" s="78">
        <f>SUMPRODUCT(LTA!F59:AJ59,LTA!F$101:AJ$101,LTA!F$105:AJ$105)</f>
        <v>108.03</v>
      </c>
      <c r="U59" s="78">
        <f>SUMPRODUCT(LTA!F59:AJ59,LTA!F$102:AJ$102,LTA!F$105:AJ$105)</f>
        <v>382.90000000000003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4.7300000000000004</v>
      </c>
      <c r="AB59" s="117">
        <f>-STOA!P59</f>
        <v>0</v>
      </c>
      <c r="AC59">
        <f t="shared" si="0"/>
        <v>8.9934911124876447</v>
      </c>
      <c r="AD59">
        <f t="shared" si="1"/>
        <v>1012.9941353065628</v>
      </c>
      <c r="AE59">
        <f>'IDT-1'!F59</f>
        <v>0</v>
      </c>
      <c r="AF59" s="26"/>
      <c r="AG59">
        <f t="shared" si="2"/>
        <v>1012.9941353065628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10.983346540688814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472.16188742069795</v>
      </c>
      <c r="P60" s="77">
        <v>8.6500000000000021</v>
      </c>
      <c r="Q60" s="77">
        <v>8.64</v>
      </c>
      <c r="R60" s="80">
        <v>18.2</v>
      </c>
      <c r="S60" s="80">
        <v>0</v>
      </c>
      <c r="T60" s="78">
        <f>SUMPRODUCT(LTA!F60:AJ60,LTA!F$101:AJ$101,LTA!F$105:AJ$105)</f>
        <v>104.9</v>
      </c>
      <c r="U60" s="78">
        <f>SUMPRODUCT(LTA!F60:AJ60,LTA!F$102:AJ$102,LTA!F$105:AJ$105)</f>
        <v>408.13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4.7300000000000004</v>
      </c>
      <c r="AB60" s="117">
        <f>-STOA!P60</f>
        <v>0</v>
      </c>
      <c r="AC60">
        <f t="shared" si="0"/>
        <v>9.2780812540821564</v>
      </c>
      <c r="AD60">
        <f t="shared" si="1"/>
        <v>1024.9605527073047</v>
      </c>
      <c r="AE60">
        <f>'IDT-1'!F60</f>
        <v>0</v>
      </c>
      <c r="AF60" s="26"/>
      <c r="AG60">
        <f t="shared" si="2"/>
        <v>1024.9605527073047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10.983346540688814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474.90214807459262</v>
      </c>
      <c r="P61" s="77">
        <v>8.6500000000000021</v>
      </c>
      <c r="Q61" s="77">
        <v>8.76</v>
      </c>
      <c r="R61" s="80">
        <v>18.2</v>
      </c>
      <c r="S61" s="80">
        <v>0</v>
      </c>
      <c r="T61" s="78">
        <f>SUMPRODUCT(LTA!F61:AJ61,LTA!F$101:AJ$101,LTA!F$105:AJ$105)</f>
        <v>105.03</v>
      </c>
      <c r="U61" s="78">
        <f>SUMPRODUCT(LTA!F61:AJ61,LTA!F$102:AJ$102,LTA!F$105:AJ$105)</f>
        <v>401.72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4.7300000000000004</v>
      </c>
      <c r="AB61" s="117">
        <f>-STOA!P61</f>
        <v>0</v>
      </c>
      <c r="AC61">
        <f t="shared" si="0"/>
        <v>9.2479875478364288</v>
      </c>
      <c r="AD61">
        <f t="shared" si="1"/>
        <v>1021.570907067445</v>
      </c>
      <c r="AE61">
        <f>'IDT-1'!F61</f>
        <v>0</v>
      </c>
      <c r="AF61" s="26"/>
      <c r="AG61">
        <f t="shared" si="2"/>
        <v>1021.570907067445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10.983346540688814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483.19984265406976</v>
      </c>
      <c r="P62" s="77">
        <v>8.6500000000000021</v>
      </c>
      <c r="Q62" s="77">
        <v>8.76</v>
      </c>
      <c r="R62" s="80">
        <v>18.2</v>
      </c>
      <c r="S62" s="80">
        <v>0</v>
      </c>
      <c r="T62" s="78">
        <f>SUMPRODUCT(LTA!F62:AJ62,LTA!F$101:AJ$101,LTA!F$105:AJ$105)</f>
        <v>102.43</v>
      </c>
      <c r="U62" s="78">
        <f>SUMPRODUCT(LTA!F62:AJ62,LTA!F$102:AJ$102,LTA!F$105:AJ$105)</f>
        <v>394.77000000000004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4.7300000000000004</v>
      </c>
      <c r="AB62" s="117">
        <f>-STOA!P62</f>
        <v>0</v>
      </c>
      <c r="AC62">
        <f t="shared" si="0"/>
        <v>9.2369672601358292</v>
      </c>
      <c r="AD62">
        <f t="shared" si="1"/>
        <v>1020.3296219346227</v>
      </c>
      <c r="AE62">
        <f>'IDT-1'!F62</f>
        <v>0</v>
      </c>
      <c r="AF62" s="26"/>
      <c r="AG62">
        <f t="shared" si="2"/>
        <v>1020.3296219346227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10.983346540688814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482.9301197494708</v>
      </c>
      <c r="P63" s="77">
        <v>8.65</v>
      </c>
      <c r="Q63" s="77">
        <v>8.6473523109886727</v>
      </c>
      <c r="R63" s="80">
        <v>18.2</v>
      </c>
      <c r="S63" s="80">
        <v>0</v>
      </c>
      <c r="T63" s="78">
        <f>SUMPRODUCT(LTA!F63:AJ63,LTA!F$101:AJ$101,LTA!F$105:AJ$105)</f>
        <v>98.4</v>
      </c>
      <c r="U63" s="78">
        <f>SUMPRODUCT(LTA!F63:AJ63,LTA!F$102:AJ$102,LTA!F$105:AJ$105)</f>
        <v>387.96999999999997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4.7300000000000004</v>
      </c>
      <c r="AB63" s="117">
        <f>-STOA!P63</f>
        <v>0</v>
      </c>
      <c r="AC63">
        <f t="shared" si="0"/>
        <v>9.3158609493559652</v>
      </c>
      <c r="AD63">
        <f t="shared" si="1"/>
        <v>989.03835765179224</v>
      </c>
      <c r="AE63">
        <f>'IDT-1'!F63</f>
        <v>0</v>
      </c>
      <c r="AF63" s="26"/>
      <c r="AG63">
        <f t="shared" si="2"/>
        <v>989.03835765179224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10.983346540688814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487.76969940106846</v>
      </c>
      <c r="P64" s="77">
        <v>8.65</v>
      </c>
      <c r="Q64" s="77">
        <v>8.6473523109886727</v>
      </c>
      <c r="R64" s="80">
        <v>18.2</v>
      </c>
      <c r="S64" s="80">
        <v>0</v>
      </c>
      <c r="T64" s="78">
        <f>SUMPRODUCT(LTA!F64:AJ64,LTA!F$101:AJ$101,LTA!F$105:AJ$105)</f>
        <v>92.36</v>
      </c>
      <c r="U64" s="78">
        <f>SUMPRODUCT(LTA!F64:AJ64,LTA!F$102:AJ$102,LTA!F$105:AJ$105)</f>
        <v>378.83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4.7300000000000004</v>
      </c>
      <c r="AB64" s="117">
        <f>-STOA!P64</f>
        <v>0</v>
      </c>
      <c r="AC64">
        <f t="shared" si="0"/>
        <v>9.2248652502900264</v>
      </c>
      <c r="AD64">
        <f t="shared" si="1"/>
        <v>978.78893300245602</v>
      </c>
      <c r="AE64">
        <f>'IDT-1'!F64</f>
        <v>0</v>
      </c>
      <c r="AF64" s="26"/>
      <c r="AG64">
        <f t="shared" si="2"/>
        <v>978.78893300245602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10.983346540688814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493.82595599377652</v>
      </c>
      <c r="P65" s="77">
        <v>8.65</v>
      </c>
      <c r="Q65" s="77">
        <v>8.6473523109886727</v>
      </c>
      <c r="R65" s="80">
        <v>18.2</v>
      </c>
      <c r="S65" s="80">
        <v>0</v>
      </c>
      <c r="T65" s="78">
        <f>SUMPRODUCT(LTA!F65:AJ65,LTA!F$101:AJ$101,LTA!F$105:AJ$105)</f>
        <v>84.33</v>
      </c>
      <c r="U65" s="78">
        <f>SUMPRODUCT(LTA!F65:AJ65,LTA!F$102:AJ$102,LTA!F$105:AJ$105)</f>
        <v>371.97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4.7300000000000004</v>
      </c>
      <c r="AB65" s="117">
        <f>-STOA!P65</f>
        <v>0</v>
      </c>
      <c r="AC65">
        <f t="shared" si="0"/>
        <v>9.1116157982170751</v>
      </c>
      <c r="AD65">
        <f t="shared" si="1"/>
        <v>974.06843904723712</v>
      </c>
      <c r="AE65">
        <f>'IDT-1'!F65</f>
        <v>0</v>
      </c>
      <c r="AF65" s="26"/>
      <c r="AG65">
        <f t="shared" si="2"/>
        <v>974.06843904723712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-26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7.8234000000000004</v>
      </c>
      <c r="E66">
        <f>GT_NG!T66</f>
        <v>10.983346540688814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515.35127939159634</v>
      </c>
      <c r="P66" s="77">
        <v>8.65</v>
      </c>
      <c r="Q66" s="77">
        <v>8.6473523109886727</v>
      </c>
      <c r="R66" s="80">
        <v>18.2</v>
      </c>
      <c r="S66" s="80">
        <v>0</v>
      </c>
      <c r="T66" s="78">
        <f>SUMPRODUCT(LTA!F66:AJ66,LTA!F$101:AJ$101,LTA!F$105:AJ$105)</f>
        <v>81.37</v>
      </c>
      <c r="U66" s="78">
        <f>SUMPRODUCT(LTA!F66:AJ66,LTA!F$102:AJ$102,LTA!F$105:AJ$105)</f>
        <v>364.53000000000003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4.7300000000000004</v>
      </c>
      <c r="AB66" s="117">
        <f>-STOA!P66</f>
        <v>0</v>
      </c>
      <c r="AC66">
        <f t="shared" si="0"/>
        <v>9.3071780468620382</v>
      </c>
      <c r="AD66">
        <f t="shared" si="1"/>
        <v>973.99820019641186</v>
      </c>
      <c r="AE66">
        <f>'IDT-1'!F66</f>
        <v>0</v>
      </c>
      <c r="AF66" s="26"/>
      <c r="AG66">
        <f t="shared" si="2"/>
        <v>973.99820019641186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-37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7.8234000000000004</v>
      </c>
      <c r="E67">
        <f>GT_NG!T67</f>
        <v>10.983346540688814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528.16952027288676</v>
      </c>
      <c r="P67" s="77">
        <v>8.65</v>
      </c>
      <c r="Q67" s="77">
        <v>8.6473523109886727</v>
      </c>
      <c r="R67" s="80">
        <v>18.2</v>
      </c>
      <c r="S67" s="80">
        <v>0</v>
      </c>
      <c r="T67" s="78">
        <f>SUMPRODUCT(LTA!F67:AJ67,LTA!F$101:AJ$101,LTA!F$105:AJ$105)</f>
        <v>74.960000000000008</v>
      </c>
      <c r="U67" s="78">
        <f>SUMPRODUCT(LTA!F67:AJ67,LTA!F$102:AJ$102,LTA!F$105:AJ$105)</f>
        <v>357.71000000000004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4.83</v>
      </c>
      <c r="AB67" s="117">
        <f>-STOA!P67</f>
        <v>0</v>
      </c>
      <c r="AC67">
        <f t="shared" si="0"/>
        <v>9.3932158418393463</v>
      </c>
      <c r="AD67">
        <f t="shared" si="1"/>
        <v>963.60040328272498</v>
      </c>
      <c r="AE67">
        <f>'IDT-1'!F67</f>
        <v>0</v>
      </c>
      <c r="AF67" s="26"/>
      <c r="AG67">
        <f t="shared" si="2"/>
        <v>963.60040328272498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-47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7.8234000000000004</v>
      </c>
      <c r="E68">
        <f>GT_NG!T68</f>
        <v>10.983346540688814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538.25996116042427</v>
      </c>
      <c r="P68" s="77">
        <v>8.65</v>
      </c>
      <c r="Q68" s="77">
        <v>8.6473523109886727</v>
      </c>
      <c r="R68" s="80">
        <v>18.2</v>
      </c>
      <c r="S68" s="80">
        <v>0</v>
      </c>
      <c r="T68" s="78">
        <f>SUMPRODUCT(LTA!F68:AJ68,LTA!F$101:AJ$101,LTA!F$105:AJ$105)</f>
        <v>69.13</v>
      </c>
      <c r="U68" s="78">
        <f>SUMPRODUCT(LTA!F68:AJ68,LTA!F$102:AJ$102,LTA!F$105:AJ$105)</f>
        <v>351.07000000000005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4.83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9.3101288289943103</v>
      </c>
      <c r="AD68">
        <f t="shared" ref="AD68:AD98" si="4">SUM(B68:AB68,AI68:AR68)-AC68</f>
        <v>968.30393118310758</v>
      </c>
      <c r="AE68">
        <f>'IDT-1'!F68</f>
        <v>0</v>
      </c>
      <c r="AF68" s="26"/>
      <c r="AG68">
        <f t="shared" ref="AG68:AG98" si="5">SUM(AD68:AF68)</f>
        <v>968.30393118310758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-40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10.983346540688814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535.06999501027974</v>
      </c>
      <c r="P69" s="77">
        <v>37.314124019011828</v>
      </c>
      <c r="Q69" s="77">
        <v>8.7473217018671559</v>
      </c>
      <c r="R69" s="80">
        <v>18.2</v>
      </c>
      <c r="S69" s="80">
        <v>0</v>
      </c>
      <c r="T69" s="78">
        <f>SUMPRODUCT(LTA!F69:AJ69,LTA!F$101:AJ$101,LTA!F$105:AJ$105)</f>
        <v>62.040000000000006</v>
      </c>
      <c r="U69" s="78">
        <f>SUMPRODUCT(LTA!F69:AJ69,LTA!F$102:AJ$102,LTA!F$105:AJ$105)</f>
        <v>341.79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4.83</v>
      </c>
      <c r="AB69" s="117">
        <f>-STOA!P69</f>
        <v>0</v>
      </c>
      <c r="AC69">
        <f t="shared" si="3"/>
        <v>9.5242970617129998</v>
      </c>
      <c r="AD69">
        <f t="shared" si="4"/>
        <v>962.29389021013435</v>
      </c>
      <c r="AE69">
        <f>'IDT-1'!F69</f>
        <v>0</v>
      </c>
      <c r="AF69" s="26"/>
      <c r="AG69">
        <f t="shared" si="5"/>
        <v>962.29389021013435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-55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7.8234000000000004</v>
      </c>
      <c r="E70">
        <f>GT_NG!T70</f>
        <v>10.68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539.16898808475628</v>
      </c>
      <c r="P70" s="77">
        <v>37.314124019011828</v>
      </c>
      <c r="Q70" s="77">
        <v>26.774707509881424</v>
      </c>
      <c r="R70" s="80">
        <v>18.2</v>
      </c>
      <c r="S70" s="80">
        <v>0</v>
      </c>
      <c r="T70" s="78">
        <f>SUMPRODUCT(LTA!F70:AJ70,LTA!F$101:AJ$101,LTA!F$105:AJ$105)</f>
        <v>54.17</v>
      </c>
      <c r="U70" s="78">
        <f>SUMPRODUCT(LTA!F70:AJ70,LTA!F$102:AJ$102,LTA!F$105:AJ$105)</f>
        <v>331.79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4.83</v>
      </c>
      <c r="AB70" s="117">
        <f>-STOA!P70</f>
        <v>0</v>
      </c>
      <c r="AC70">
        <f t="shared" si="3"/>
        <v>9.6478650215428114</v>
      </c>
      <c r="AD70">
        <f t="shared" si="4"/>
        <v>956.12335459210669</v>
      </c>
      <c r="AE70">
        <f>'IDT-1'!F70</f>
        <v>0</v>
      </c>
      <c r="AF70" s="26"/>
      <c r="AG70">
        <f t="shared" si="5"/>
        <v>956.12335459210669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-65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7.8234000000000004</v>
      </c>
      <c r="E71">
        <f>GT_NG!T71</f>
        <v>10.376763330215155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542.99766119116032</v>
      </c>
      <c r="P71" s="77">
        <v>37.314124019011828</v>
      </c>
      <c r="Q71" s="77">
        <v>26.574747035573125</v>
      </c>
      <c r="R71" s="80">
        <v>18.2</v>
      </c>
      <c r="S71" s="80">
        <v>0</v>
      </c>
      <c r="T71" s="78">
        <f>SUMPRODUCT(LTA!F71:AJ71,LTA!F$101:AJ$101,LTA!F$105:AJ$105)</f>
        <v>46.7</v>
      </c>
      <c r="U71" s="78">
        <f>SUMPRODUCT(LTA!F71:AJ71,LTA!F$102:AJ$102,LTA!F$105:AJ$105)</f>
        <v>323.77000000000004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4.83</v>
      </c>
      <c r="AB71" s="117">
        <f>-STOA!P71</f>
        <v>0</v>
      </c>
      <c r="AC71">
        <f t="shared" si="3"/>
        <v>9.4520359347891958</v>
      </c>
      <c r="AD71">
        <f t="shared" si="4"/>
        <v>954.15465964117129</v>
      </c>
      <c r="AE71">
        <f>'IDT-1'!F71</f>
        <v>0</v>
      </c>
      <c r="AF71" s="26"/>
      <c r="AG71">
        <f t="shared" si="5"/>
        <v>954.15465964117129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-55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7.8234000000000004</v>
      </c>
      <c r="E72">
        <f>GT_NG!T72</f>
        <v>10.376763330215155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550.94963154916172</v>
      </c>
      <c r="P72" s="77">
        <v>37.314124019011828</v>
      </c>
      <c r="Q72" s="77">
        <v>26.574747035573125</v>
      </c>
      <c r="R72" s="80">
        <v>11.53</v>
      </c>
      <c r="S72" s="80">
        <v>0</v>
      </c>
      <c r="T72" s="78">
        <f>SUMPRODUCT(LTA!F72:AJ72,LTA!F$101:AJ$101,LTA!F$105:AJ$105)</f>
        <v>43.85</v>
      </c>
      <c r="U72" s="78">
        <f>SUMPRODUCT(LTA!F72:AJ72,LTA!F$102:AJ$102,LTA!F$105:AJ$105)</f>
        <v>317.33000000000004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4.83</v>
      </c>
      <c r="AB72" s="117">
        <f>-STOA!P72</f>
        <v>0</v>
      </c>
      <c r="AC72">
        <f t="shared" si="3"/>
        <v>9.3371746363286316</v>
      </c>
      <c r="AD72">
        <f t="shared" si="4"/>
        <v>951.26149129763337</v>
      </c>
      <c r="AE72">
        <f>'IDT-1'!F72</f>
        <v>0</v>
      </c>
      <c r="AF72" s="26"/>
      <c r="AG72">
        <f t="shared" si="5"/>
        <v>951.26149129763337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10.376763330215155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548.28802992021565</v>
      </c>
      <c r="P73" s="77">
        <v>37.314124019011828</v>
      </c>
      <c r="Q73" s="77">
        <v>26.574747035573125</v>
      </c>
      <c r="R73" s="80">
        <v>7.8976089588377736</v>
      </c>
      <c r="S73" s="80">
        <v>0</v>
      </c>
      <c r="T73" s="78">
        <f>SUMPRODUCT(LTA!F73:AJ73,LTA!F$101:AJ$101,LTA!F$105:AJ$105)</f>
        <v>29.68</v>
      </c>
      <c r="U73" s="78">
        <f>SUMPRODUCT(LTA!F73:AJ73,LTA!F$102:AJ$102,LTA!F$105:AJ$105)</f>
        <v>311.75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4.83</v>
      </c>
      <c r="AB73" s="117">
        <f>-STOA!P73</f>
        <v>0</v>
      </c>
      <c r="AC73">
        <f t="shared" si="3"/>
        <v>8.8860343127767951</v>
      </c>
      <c r="AD73">
        <f t="shared" si="4"/>
        <v>950.66863895107679</v>
      </c>
      <c r="AE73">
        <f>'IDT-1'!F73</f>
        <v>0</v>
      </c>
      <c r="AF73" s="26"/>
      <c r="AG73">
        <f t="shared" si="5"/>
        <v>950.66863895107679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10.376763330215155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558.33699009743293</v>
      </c>
      <c r="P74" s="77">
        <v>37.314124019011828</v>
      </c>
      <c r="Q74" s="77">
        <v>26.574747035573125</v>
      </c>
      <c r="R74" s="80">
        <v>2.4781884587289991</v>
      </c>
      <c r="S74" s="80">
        <v>0</v>
      </c>
      <c r="T74" s="78">
        <f>SUMPRODUCT(LTA!F74:AJ74,LTA!F$101:AJ$101,LTA!F$105:AJ$105)</f>
        <v>21.93</v>
      </c>
      <c r="U74" s="78">
        <f>SUMPRODUCT(LTA!F74:AJ74,LTA!F$102:AJ$102,LTA!F$105:AJ$105)</f>
        <v>306.99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4.83</v>
      </c>
      <c r="AB74" s="117">
        <f>-STOA!P74</f>
        <v>0</v>
      </c>
      <c r="AC74">
        <f t="shared" si="3"/>
        <v>8.7722956243243733</v>
      </c>
      <c r="AD74">
        <f t="shared" si="4"/>
        <v>947.90191731663776</v>
      </c>
      <c r="AE74">
        <f>'IDT-1'!F74</f>
        <v>0</v>
      </c>
      <c r="AF74" s="26"/>
      <c r="AG74">
        <f t="shared" si="5"/>
        <v>947.90191731663776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10.68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572.68541062864313</v>
      </c>
      <c r="P75" s="77">
        <v>37.314124019011828</v>
      </c>
      <c r="Q75" s="77">
        <v>26.574747035573125</v>
      </c>
      <c r="R75" s="80">
        <v>0</v>
      </c>
      <c r="S75" s="80">
        <v>0</v>
      </c>
      <c r="T75" s="78">
        <f>SUMPRODUCT(LTA!F75:AJ75,LTA!F$101:AJ$101,LTA!F$105:AJ$105)</f>
        <v>11.03</v>
      </c>
      <c r="U75" s="78">
        <f>SUMPRODUCT(LTA!F75:AJ75,LTA!F$102:AJ$102,LTA!F$105:AJ$105)</f>
        <v>303.39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4.83</v>
      </c>
      <c r="AB75" s="117">
        <f>-STOA!P75</f>
        <v>0</v>
      </c>
      <c r="AC75">
        <f t="shared" si="3"/>
        <v>8.6630408740343601</v>
      </c>
      <c r="AD75">
        <f t="shared" si="4"/>
        <v>955.68464080919375</v>
      </c>
      <c r="AE75">
        <f>'IDT-1'!F75</f>
        <v>0</v>
      </c>
      <c r="AF75" s="26"/>
      <c r="AG75">
        <f t="shared" si="5"/>
        <v>955.68464080919375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10.68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584.35473054613192</v>
      </c>
      <c r="P76" s="77">
        <v>37.314124019011828</v>
      </c>
      <c r="Q76" s="77">
        <v>26.574747035573125</v>
      </c>
      <c r="R76" s="80">
        <v>0</v>
      </c>
      <c r="S76" s="80">
        <v>0</v>
      </c>
      <c r="T76" s="78">
        <f>SUMPRODUCT(LTA!F76:AJ76,LTA!F$101:AJ$101,LTA!F$105:AJ$105)</f>
        <v>3.71</v>
      </c>
      <c r="U76" s="78">
        <f>SUMPRODUCT(LTA!F76:AJ76,LTA!F$102:AJ$102,LTA!F$105:AJ$105)</f>
        <v>301.41000000000003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4.83</v>
      </c>
      <c r="AB76" s="117">
        <f>-STOA!P76</f>
        <v>0</v>
      </c>
      <c r="AC76">
        <f t="shared" si="3"/>
        <v>8.6838908893082625</v>
      </c>
      <c r="AD76">
        <f t="shared" si="4"/>
        <v>958.03311071140877</v>
      </c>
      <c r="AE76">
        <f>'IDT-1'!F76</f>
        <v>0</v>
      </c>
      <c r="AF76" s="26"/>
      <c r="AG76">
        <f t="shared" si="5"/>
        <v>958.03311071140877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7.2455767077267641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591.53963214928206</v>
      </c>
      <c r="P77" s="77">
        <v>37.31</v>
      </c>
      <c r="Q77" s="77">
        <v>26.58</v>
      </c>
      <c r="R77" s="80">
        <v>0</v>
      </c>
      <c r="S77" s="80">
        <v>0</v>
      </c>
      <c r="T77" s="78">
        <f>SUMPRODUCT(LTA!F77:AJ77,LTA!F$101:AJ$101,LTA!F$105:AJ$105)</f>
        <v>1.37</v>
      </c>
      <c r="U77" s="78">
        <f>SUMPRODUCT(LTA!F77:AJ77,LTA!F$102:AJ$102,LTA!F$105:AJ$105)</f>
        <v>300.48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</v>
      </c>
      <c r="AA77" s="117">
        <f>STOA!J77</f>
        <v>4.83</v>
      </c>
      <c r="AB77" s="117">
        <f>-STOA!P77</f>
        <v>0</v>
      </c>
      <c r="AC77">
        <f t="shared" si="3"/>
        <v>8.6846880129860704</v>
      </c>
      <c r="AD77">
        <f t="shared" si="4"/>
        <v>974.19392084402284</v>
      </c>
      <c r="AE77">
        <f>'IDT-1'!F77</f>
        <v>0</v>
      </c>
      <c r="AF77" s="26"/>
      <c r="AG77">
        <f t="shared" si="5"/>
        <v>974.19392084402284</v>
      </c>
      <c r="AI77" s="75">
        <f>PXIL!J77</f>
        <v>0</v>
      </c>
      <c r="AJ77" s="75">
        <f>PXIL!P77</f>
        <v>0</v>
      </c>
      <c r="AK77" s="75">
        <f>RTM_IEX!J77</f>
        <v>7.68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7.2455767077267641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636.74076655476472</v>
      </c>
      <c r="P78" s="77">
        <v>37.31</v>
      </c>
      <c r="Q78" s="77">
        <v>26.58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300.29000000000002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-31</v>
      </c>
      <c r="AA78" s="117">
        <f>STOA!J78</f>
        <v>4.83</v>
      </c>
      <c r="AB78" s="117">
        <f>-STOA!P78</f>
        <v>0</v>
      </c>
      <c r="AC78">
        <f t="shared" si="3"/>
        <v>9.3261956938979829</v>
      </c>
      <c r="AD78">
        <f t="shared" si="4"/>
        <v>988.19354756859366</v>
      </c>
      <c r="AE78">
        <f>'IDT-1'!F78</f>
        <v>0</v>
      </c>
      <c r="AF78" s="26"/>
      <c r="AG78">
        <f t="shared" si="5"/>
        <v>988.19354756859366</v>
      </c>
      <c r="AI78" s="75">
        <f>PXIL!J78</f>
        <v>0</v>
      </c>
      <c r="AJ78" s="75">
        <f>PXIL!P78</f>
        <v>0</v>
      </c>
      <c r="AK78" s="75">
        <f>RTM_IEX!J78</f>
        <v>7.68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7.2455767077267641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687.28110476585425</v>
      </c>
      <c r="P79" s="77">
        <v>37.31</v>
      </c>
      <c r="Q79" s="77">
        <v>26.58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299.27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-96</v>
      </c>
      <c r="AA79" s="117">
        <f>STOA!J79</f>
        <v>4.96</v>
      </c>
      <c r="AB79" s="117">
        <f>-STOA!P79</f>
        <v>0</v>
      </c>
      <c r="AC79">
        <f t="shared" si="3"/>
        <v>10.526228959098264</v>
      </c>
      <c r="AD79">
        <f t="shared" si="4"/>
        <v>992.78385251448287</v>
      </c>
      <c r="AE79">
        <f>'IDT-1'!F79</f>
        <v>0</v>
      </c>
      <c r="AF79" s="26"/>
      <c r="AG79">
        <f t="shared" si="5"/>
        <v>992.78385251448287</v>
      </c>
      <c r="AI79" s="75">
        <f>PXIL!J79</f>
        <v>0</v>
      </c>
      <c r="AJ79" s="75">
        <f>PXIL!P79</f>
        <v>0</v>
      </c>
      <c r="AK79" s="75">
        <f>RTM_IEX!J79</f>
        <v>28.82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7.2455767077267641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724.75025243711389</v>
      </c>
      <c r="P80" s="77">
        <v>37.31</v>
      </c>
      <c r="Q80" s="77">
        <v>26.58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298.71999999999997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-106</v>
      </c>
      <c r="AA80" s="117">
        <f>STOA!J80</f>
        <v>4.96</v>
      </c>
      <c r="AB80" s="117">
        <f>-STOA!P80</f>
        <v>0</v>
      </c>
      <c r="AC80">
        <f t="shared" si="3"/>
        <v>10.686282733827301</v>
      </c>
      <c r="AD80">
        <f t="shared" si="4"/>
        <v>990.72294641101325</v>
      </c>
      <c r="AE80">
        <f>'IDT-1'!F80</f>
        <v>0</v>
      </c>
      <c r="AF80" s="26"/>
      <c r="AG80">
        <f t="shared" si="5"/>
        <v>990.72294641101325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7.2455767077267641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671.64810483012661</v>
      </c>
      <c r="P81" s="77">
        <v>37.31</v>
      </c>
      <c r="Q81" s="77">
        <v>26.58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298.25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-56</v>
      </c>
      <c r="AA81" s="117">
        <f>STOA!J81</f>
        <v>4.96</v>
      </c>
      <c r="AB81" s="117">
        <f>-STOA!P81</f>
        <v>0</v>
      </c>
      <c r="AC81">
        <f t="shared" si="3"/>
        <v>9.9485040092199544</v>
      </c>
      <c r="AD81">
        <f t="shared" si="4"/>
        <v>967.8885775286335</v>
      </c>
      <c r="AE81">
        <f>'IDT-1'!F81</f>
        <v>0</v>
      </c>
      <c r="AF81" s="26"/>
      <c r="AG81">
        <f t="shared" si="5"/>
        <v>967.8885775286335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7.2455767077267641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704.67078203467975</v>
      </c>
      <c r="P82" s="77">
        <v>37.31</v>
      </c>
      <c r="Q82" s="77">
        <v>26.58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297.46999999999997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-129</v>
      </c>
      <c r="AA82" s="117">
        <f>STOA!J82</f>
        <v>4.96</v>
      </c>
      <c r="AB82" s="117">
        <f>-STOA!P82</f>
        <v>0</v>
      </c>
      <c r="AC82">
        <f t="shared" si="3"/>
        <v>10.791561602518327</v>
      </c>
      <c r="AD82">
        <f t="shared" si="4"/>
        <v>936.28819713988821</v>
      </c>
      <c r="AE82">
        <f>'IDT-1'!F82</f>
        <v>0</v>
      </c>
      <c r="AF82" s="26"/>
      <c r="AG82">
        <f t="shared" si="5"/>
        <v>936.28819713988821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10.68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728.04219453096812</v>
      </c>
      <c r="P83" s="77">
        <v>37.31</v>
      </c>
      <c r="Q83" s="77">
        <v>26.58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296.61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-142</v>
      </c>
      <c r="AA83" s="117">
        <f>STOA!J83</f>
        <v>4.97</v>
      </c>
      <c r="AB83" s="117">
        <f>-STOA!P83</f>
        <v>0</v>
      </c>
      <c r="AC83">
        <f t="shared" si="3"/>
        <v>11.312951165690116</v>
      </c>
      <c r="AD83">
        <f t="shared" si="4"/>
        <v>928.72264336527803</v>
      </c>
      <c r="AE83">
        <f>'IDT-1'!F83</f>
        <v>0</v>
      </c>
      <c r="AF83" s="26"/>
      <c r="AG83">
        <f t="shared" si="5"/>
        <v>928.72264336527803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10.68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712.60821508655511</v>
      </c>
      <c r="P84" s="77">
        <v>37.31</v>
      </c>
      <c r="Q84" s="77">
        <v>26.58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295.73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-162</v>
      </c>
      <c r="AA84" s="117">
        <f>STOA!J84</f>
        <v>4.97</v>
      </c>
      <c r="AB84" s="117">
        <f>-STOA!P84</f>
        <v>0</v>
      </c>
      <c r="AC84">
        <f t="shared" si="3"/>
        <v>11.258169421801234</v>
      </c>
      <c r="AD84">
        <f t="shared" si="4"/>
        <v>902.4634456647542</v>
      </c>
      <c r="AE84">
        <f>'IDT-1'!F84</f>
        <v>0</v>
      </c>
      <c r="AF84" s="26"/>
      <c r="AG84">
        <f t="shared" si="5"/>
        <v>902.4634456647542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10.68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710.06255149995775</v>
      </c>
      <c r="P85" s="77">
        <v>37.31</v>
      </c>
      <c r="Q85" s="77">
        <v>26.58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294.91000000000003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-175</v>
      </c>
      <c r="AA85" s="117">
        <f>STOA!J85</f>
        <v>4.97</v>
      </c>
      <c r="AB85" s="117">
        <f>-STOA!P85</f>
        <v>0</v>
      </c>
      <c r="AC85">
        <f t="shared" si="3"/>
        <v>11.343967240027718</v>
      </c>
      <c r="AD85">
        <f t="shared" si="4"/>
        <v>886.01198425993016</v>
      </c>
      <c r="AE85">
        <f>'IDT-1'!F85</f>
        <v>0</v>
      </c>
      <c r="AF85" s="26"/>
      <c r="AG85">
        <f t="shared" si="5"/>
        <v>886.01198425993016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11.006690997566912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673.11375827562438</v>
      </c>
      <c r="P86" s="77">
        <v>37.31</v>
      </c>
      <c r="Q86" s="77">
        <v>26.58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294.04000000000002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-176</v>
      </c>
      <c r="AA86" s="117">
        <f>STOA!J86</f>
        <v>4.97</v>
      </c>
      <c r="AB86" s="117">
        <f>-STOA!P86</f>
        <v>0</v>
      </c>
      <c r="AC86">
        <f t="shared" si="3"/>
        <v>11.022914867954366</v>
      </c>
      <c r="AD86">
        <f t="shared" si="4"/>
        <v>847.84093440523702</v>
      </c>
      <c r="AE86">
        <f>'IDT-1'!F86</f>
        <v>0</v>
      </c>
      <c r="AF86" s="26"/>
      <c r="AG86">
        <f t="shared" si="5"/>
        <v>847.84093440523702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11.006690997566912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657.40834606380565</v>
      </c>
      <c r="P87" s="77">
        <v>37.31</v>
      </c>
      <c r="Q87" s="77">
        <v>26.58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293.53000000000003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-180</v>
      </c>
      <c r="AA87" s="117">
        <f>STOA!J87</f>
        <v>5.0699999999999994</v>
      </c>
      <c r="AB87" s="117">
        <f>-STOA!P87</f>
        <v>0</v>
      </c>
      <c r="AC87">
        <f t="shared" si="3"/>
        <v>10.961002388190121</v>
      </c>
      <c r="AD87">
        <f t="shared" si="4"/>
        <v>822.7874346731827</v>
      </c>
      <c r="AE87">
        <f>'IDT-1'!F87</f>
        <v>0</v>
      </c>
      <c r="AF87" s="26"/>
      <c r="AG87">
        <f t="shared" si="5"/>
        <v>822.7874346731827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11.006690997566912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640.10943306746128</v>
      </c>
      <c r="P88" s="77">
        <v>37.31</v>
      </c>
      <c r="Q88" s="77">
        <v>26.58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297.40000000000003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-179</v>
      </c>
      <c r="AA88" s="117">
        <f>STOA!J88</f>
        <v>5.0699999999999994</v>
      </c>
      <c r="AB88" s="117">
        <f>-STOA!P88</f>
        <v>0</v>
      </c>
      <c r="AC88">
        <f t="shared" si="3"/>
        <v>10.789559188689116</v>
      </c>
      <c r="AD88">
        <f t="shared" si="4"/>
        <v>815.52996487633914</v>
      </c>
      <c r="AE88">
        <f>'IDT-1'!F88</f>
        <v>0</v>
      </c>
      <c r="AF88" s="26"/>
      <c r="AG88">
        <f t="shared" si="5"/>
        <v>815.52996487633914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11.006690997566912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635.13589389449658</v>
      </c>
      <c r="P89" s="77">
        <v>37.31</v>
      </c>
      <c r="Q89" s="77">
        <v>26.58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297.44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-178</v>
      </c>
      <c r="AA89" s="117">
        <f>STOA!J89</f>
        <v>5.0699999999999994</v>
      </c>
      <c r="AB89" s="117">
        <f>-STOA!P89</f>
        <v>0</v>
      </c>
      <c r="AC89">
        <f t="shared" si="3"/>
        <v>10.692875278833855</v>
      </c>
      <c r="AD89">
        <f t="shared" si="4"/>
        <v>816.69310961322958</v>
      </c>
      <c r="AE89">
        <f>'IDT-1'!F89</f>
        <v>0</v>
      </c>
      <c r="AF89" s="26"/>
      <c r="AG89">
        <f t="shared" si="5"/>
        <v>816.69310961322958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11.006690997566912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626.24731159650435</v>
      </c>
      <c r="P90" s="77">
        <v>37.31</v>
      </c>
      <c r="Q90" s="77">
        <v>26.58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297.33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-184</v>
      </c>
      <c r="AA90" s="117">
        <f>STOA!J90</f>
        <v>5.0699999999999994</v>
      </c>
      <c r="AB90" s="117">
        <f>-STOA!P90</f>
        <v>0</v>
      </c>
      <c r="AC90">
        <f t="shared" si="3"/>
        <v>10.578175244522747</v>
      </c>
      <c r="AD90">
        <f t="shared" si="4"/>
        <v>811.80922734954868</v>
      </c>
      <c r="AE90">
        <f>'IDT-1'!F90</f>
        <v>0</v>
      </c>
      <c r="AF90" s="26"/>
      <c r="AG90">
        <f t="shared" si="5"/>
        <v>811.80922734954868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11.006690997566912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620.91087078256135</v>
      </c>
      <c r="P91" s="77">
        <v>37.31</v>
      </c>
      <c r="Q91" s="77">
        <v>26.58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297.06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-183</v>
      </c>
      <c r="AA91" s="117">
        <f>STOA!J91</f>
        <v>5.1499999999999995</v>
      </c>
      <c r="AB91" s="117">
        <f>-STOA!P91</f>
        <v>0</v>
      </c>
      <c r="AC91">
        <f t="shared" si="3"/>
        <v>10.476273800226874</v>
      </c>
      <c r="AD91">
        <f t="shared" si="4"/>
        <v>812.38468797990151</v>
      </c>
      <c r="AE91">
        <f>'IDT-1'!F91</f>
        <v>0</v>
      </c>
      <c r="AF91" s="26"/>
      <c r="AG91">
        <f t="shared" si="5"/>
        <v>812.38468797990151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11.006690997566912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616.64469244128179</v>
      </c>
      <c r="P92" s="77">
        <v>37.31</v>
      </c>
      <c r="Q92" s="77">
        <v>26.58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296.88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-187</v>
      </c>
      <c r="AA92" s="117">
        <f>STOA!J92</f>
        <v>5.1499999999999995</v>
      </c>
      <c r="AB92" s="117">
        <f>-STOA!P92</f>
        <v>0</v>
      </c>
      <c r="AC92">
        <f t="shared" si="3"/>
        <v>10.472659940912393</v>
      </c>
      <c r="AD92">
        <f t="shared" si="4"/>
        <v>803.94212349793634</v>
      </c>
      <c r="AE92">
        <f>'IDT-1'!F92</f>
        <v>0</v>
      </c>
      <c r="AF92" s="26"/>
      <c r="AG92">
        <f t="shared" si="5"/>
        <v>803.94212349793634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11.006690997566912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614.33241522209914</v>
      </c>
      <c r="P93" s="77">
        <v>37.31</v>
      </c>
      <c r="Q93" s="77">
        <v>26.58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296.7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-194</v>
      </c>
      <c r="AA93" s="117">
        <f>STOA!J93</f>
        <v>5.1499999999999995</v>
      </c>
      <c r="AB93" s="117">
        <f>-STOA!P93</f>
        <v>0</v>
      </c>
      <c r="AC93">
        <f t="shared" si="3"/>
        <v>10.512874794038954</v>
      </c>
      <c r="AD93">
        <f t="shared" si="4"/>
        <v>794.40963142562703</v>
      </c>
      <c r="AE93">
        <f>'IDT-1'!F93</f>
        <v>0</v>
      </c>
      <c r="AF93" s="26"/>
      <c r="AG93">
        <f t="shared" si="5"/>
        <v>794.40963142562703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11.006690997566912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610.45421368307609</v>
      </c>
      <c r="P94" s="77">
        <v>37.31</v>
      </c>
      <c r="Q94" s="77">
        <v>26.58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296.48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-198</v>
      </c>
      <c r="AA94" s="117">
        <f>STOA!J94</f>
        <v>5.1499999999999995</v>
      </c>
      <c r="AB94" s="117">
        <f>-STOA!P94</f>
        <v>0</v>
      </c>
      <c r="AC94">
        <f t="shared" si="3"/>
        <v>10.512323130584333</v>
      </c>
      <c r="AD94">
        <f t="shared" si="4"/>
        <v>786.3119815500587</v>
      </c>
      <c r="AE94">
        <f>'IDT-1'!F94</f>
        <v>0</v>
      </c>
      <c r="AF94" s="26"/>
      <c r="AG94">
        <f t="shared" si="5"/>
        <v>786.3119815500587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11.006690997566912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610.45699157210242</v>
      </c>
      <c r="P95" s="77">
        <v>37.31</v>
      </c>
      <c r="Q95" s="77">
        <v>26.58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296.25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-208</v>
      </c>
      <c r="AA95" s="117">
        <f>STOA!J95</f>
        <v>5.25</v>
      </c>
      <c r="AB95" s="117">
        <f>-STOA!P95</f>
        <v>0</v>
      </c>
      <c r="AC95">
        <f t="shared" si="3"/>
        <v>10.599984851229717</v>
      </c>
      <c r="AD95">
        <f t="shared" si="4"/>
        <v>776.09709771843961</v>
      </c>
      <c r="AE95">
        <f>'IDT-1'!F95</f>
        <v>0</v>
      </c>
      <c r="AF95" s="26"/>
      <c r="AG95">
        <f t="shared" si="5"/>
        <v>776.09709771843961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11.006690997566912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609.49643510484248</v>
      </c>
      <c r="P96" s="77">
        <v>37.31</v>
      </c>
      <c r="Q96" s="77">
        <v>26.58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296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-216</v>
      </c>
      <c r="AA96" s="117">
        <f>STOA!J96</f>
        <v>5.25</v>
      </c>
      <c r="AB96" s="117">
        <f>-STOA!P96</f>
        <v>0</v>
      </c>
      <c r="AC96">
        <f t="shared" si="3"/>
        <v>10.660356974495393</v>
      </c>
      <c r="AD96">
        <f t="shared" si="4"/>
        <v>766.826169127914</v>
      </c>
      <c r="AE96">
        <f>'IDT-1'!F96</f>
        <v>0</v>
      </c>
      <c r="AF96" s="26"/>
      <c r="AG96">
        <f t="shared" si="5"/>
        <v>766.826169127914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11.006690997566912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605.45545835058317</v>
      </c>
      <c r="P97" s="77">
        <v>37.31</v>
      </c>
      <c r="Q97" s="77">
        <v>26.58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296.33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-224</v>
      </c>
      <c r="AA97" s="117">
        <f>STOA!J97</f>
        <v>5.25</v>
      </c>
      <c r="AB97" s="117">
        <f>-STOA!P97</f>
        <v>0</v>
      </c>
      <c r="AC97">
        <f t="shared" si="3"/>
        <v>10.698725399235473</v>
      </c>
      <c r="AD97">
        <f t="shared" si="4"/>
        <v>755.07682394891469</v>
      </c>
      <c r="AE97">
        <f>'IDT-1'!F97</f>
        <v>0</v>
      </c>
      <c r="AF97" s="26"/>
      <c r="AG97">
        <f t="shared" si="5"/>
        <v>755.07682394891469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11.006690997566912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604.73694813812551</v>
      </c>
      <c r="P98" s="77">
        <v>37.31</v>
      </c>
      <c r="Q98" s="77">
        <v>26.58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296.7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-232</v>
      </c>
      <c r="AA98" s="117">
        <f>STOA!J98</f>
        <v>5.25</v>
      </c>
      <c r="AB98" s="117">
        <f>-STOA!P98</f>
        <v>0</v>
      </c>
      <c r="AC98">
        <f t="shared" si="3"/>
        <v>10.766683529543409</v>
      </c>
      <c r="AD98">
        <f t="shared" si="4"/>
        <v>746.66035560614898</v>
      </c>
      <c r="AE98">
        <f>'IDT-1'!F98</f>
        <v>0</v>
      </c>
      <c r="AF98" s="26"/>
      <c r="AG98">
        <f t="shared" si="5"/>
        <v>746.66035560614898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0.18967983749999992</v>
      </c>
      <c r="E99">
        <f t="shared" si="6"/>
        <v>0.25565346599666816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13.533624410619542</v>
      </c>
      <c r="P99" s="77">
        <f t="shared" si="6"/>
        <v>0.62320711617110713</v>
      </c>
      <c r="Q99" s="77">
        <f t="shared" si="6"/>
        <v>0.4631636563227795</v>
      </c>
      <c r="R99" s="80">
        <f>SUM(R3:R98)/4000</f>
        <v>0.17382644935439173</v>
      </c>
      <c r="S99" s="80">
        <f t="shared" si="6"/>
        <v>0</v>
      </c>
      <c r="T99" s="78">
        <f t="shared" si="6"/>
        <v>0.8407650000000001</v>
      </c>
      <c r="U99" s="78">
        <f t="shared" si="6"/>
        <v>7.7488200000000065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-3.0989974999999998</v>
      </c>
      <c r="AA99" s="117">
        <f t="shared" si="6"/>
        <v>0.11906999999999997</v>
      </c>
      <c r="AB99" s="117">
        <f t="shared" si="6"/>
        <v>0</v>
      </c>
      <c r="AC99">
        <f t="shared" si="6"/>
        <v>0.24414438258418728</v>
      </c>
      <c r="AD99">
        <f t="shared" si="6"/>
        <v>20.381583053380297</v>
      </c>
      <c r="AE99">
        <f t="shared" si="6"/>
        <v>0</v>
      </c>
      <c r="AG99">
        <f t="shared" si="6"/>
        <v>20.381583053380297</v>
      </c>
      <c r="AI99">
        <f t="shared" si="6"/>
        <v>0</v>
      </c>
      <c r="AJ99">
        <f t="shared" si="6"/>
        <v>0</v>
      </c>
      <c r="AK99">
        <f t="shared" si="6"/>
        <v>0.22068499999999996</v>
      </c>
      <c r="AL99">
        <f t="shared" si="6"/>
        <v>-0.44424999999999998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45018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6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6">
      <c r="A3" t="s">
        <v>45</v>
      </c>
      <c r="D3">
        <f>TWEPL!S3</f>
        <v>1.3365</v>
      </c>
      <c r="E3">
        <f>GT_NG!S3</f>
        <v>1.830557756781469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89.430681138950689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11.21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0.91359610228244303</v>
      </c>
      <c r="AD3">
        <f>SUM(B3:AB3,AI3:AR3)-AC3</f>
        <v>102.90414279344972</v>
      </c>
      <c r="AE3">
        <f>'IDT-1'!E3</f>
        <v>0</v>
      </c>
      <c r="AF3" s="26"/>
      <c r="AG3">
        <f>SUM(AD3:AF3)+AT3</f>
        <v>102.90414279344972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1.3365</v>
      </c>
      <c r="E4">
        <f>GT_NG!S4</f>
        <v>1.830557756781469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89.430718297552559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11.21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0.91359642927813944</v>
      </c>
      <c r="AD4">
        <f t="shared" ref="AD4:AD67" si="1">SUM(B4:AB4,AI4:AR4)-AC4</f>
        <v>102.90417962505587</v>
      </c>
      <c r="AE4">
        <f>'IDT-1'!E4</f>
        <v>0</v>
      </c>
      <c r="AF4" s="26"/>
      <c r="AG4">
        <f t="shared" ref="AG4:AG67" si="2">SUM(AD4:AF4)+AT4</f>
        <v>102.90417962505587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1.3365</v>
      </c>
      <c r="E5">
        <f>GT_NG!S5</f>
        <v>1.830557756781469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89.092878121050276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11.21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0.91062343572491933</v>
      </c>
      <c r="AD5">
        <f t="shared" si="1"/>
        <v>102.56931244210682</v>
      </c>
      <c r="AE5">
        <f>'IDT-1'!E5</f>
        <v>0</v>
      </c>
      <c r="AF5" s="26"/>
      <c r="AG5">
        <f t="shared" si="2"/>
        <v>102.56931244210682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1.3365</v>
      </c>
      <c r="E6">
        <f>GT_NG!S6</f>
        <v>1.830557756781469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89.11285871968461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11.21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0.91079926499290143</v>
      </c>
      <c r="AD6">
        <f t="shared" si="1"/>
        <v>102.58911721147317</v>
      </c>
      <c r="AE6">
        <f>'IDT-1'!E6</f>
        <v>0</v>
      </c>
      <c r="AF6" s="26"/>
      <c r="AG6">
        <f t="shared" si="2"/>
        <v>102.58911721147317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1.3365</v>
      </c>
      <c r="E7">
        <f>GT_NG!S7</f>
        <v>1.830557756781469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89.11285871968461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11.21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0.91079926499290143</v>
      </c>
      <c r="AD7">
        <f t="shared" si="1"/>
        <v>102.58911721147317</v>
      </c>
      <c r="AE7">
        <f>'IDT-1'!E7</f>
        <v>0</v>
      </c>
      <c r="AF7" s="26"/>
      <c r="AG7">
        <f t="shared" si="2"/>
        <v>102.58911721147317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1.3365</v>
      </c>
      <c r="E8">
        <f>GT_NG!S8</f>
        <v>1.830557756781469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89.112883480683308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11.21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0.91079948288969015</v>
      </c>
      <c r="AD8">
        <f t="shared" si="1"/>
        <v>102.5891417545751</v>
      </c>
      <c r="AE8">
        <f>'IDT-1'!E8</f>
        <v>0</v>
      </c>
      <c r="AF8" s="26"/>
      <c r="AG8">
        <f t="shared" si="2"/>
        <v>102.5891417545751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1.3365</v>
      </c>
      <c r="E9">
        <f>GT_NG!S9</f>
        <v>1.830557756781469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89.11290585242574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11.21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0.9107996797610235</v>
      </c>
      <c r="AD9">
        <f t="shared" si="1"/>
        <v>102.58916392944619</v>
      </c>
      <c r="AE9">
        <f>'IDT-1'!E9</f>
        <v>0</v>
      </c>
      <c r="AF9" s="26"/>
      <c r="AG9">
        <f t="shared" si="2"/>
        <v>102.58916392944619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1.3365</v>
      </c>
      <c r="E10">
        <f>GT_NG!S10</f>
        <v>1.830557756781469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89.112889545720392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11.21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0.91079953626201637</v>
      </c>
      <c r="AD10">
        <f t="shared" si="1"/>
        <v>102.58914776623983</v>
      </c>
      <c r="AE10">
        <f>'IDT-1'!E10</f>
        <v>0</v>
      </c>
      <c r="AF10" s="26"/>
      <c r="AG10">
        <f t="shared" si="2"/>
        <v>102.58914776623983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1.3365</v>
      </c>
      <c r="E11">
        <f>GT_NG!S11</f>
        <v>1.830557756781469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89.590772318167296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11.21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0.9150049046595492</v>
      </c>
      <c r="AD11">
        <f t="shared" si="1"/>
        <v>103.06282517028922</v>
      </c>
      <c r="AE11">
        <f>'IDT-1'!E11</f>
        <v>0</v>
      </c>
      <c r="AF11" s="26"/>
      <c r="AG11">
        <f t="shared" si="2"/>
        <v>103.06282517028922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0.97199999999999998</v>
      </c>
      <c r="E12">
        <f>GT_NG!S12</f>
        <v>1.8811435523114355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89.590717519151411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11.21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0.91224197742887325</v>
      </c>
      <c r="AD12">
        <f t="shared" si="1"/>
        <v>102.75161909403398</v>
      </c>
      <c r="AE12">
        <f>'IDT-1'!E12</f>
        <v>0</v>
      </c>
      <c r="AF12" s="26"/>
      <c r="AG12">
        <f t="shared" si="2"/>
        <v>102.75161909403398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0.97199999999999998</v>
      </c>
      <c r="E13">
        <f>GT_NG!S13</f>
        <v>1.8811435523114355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89.590698861867139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11.21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0.9122418132447716</v>
      </c>
      <c r="AD13">
        <f t="shared" si="1"/>
        <v>102.75160060093381</v>
      </c>
      <c r="AE13">
        <f>'IDT-1'!E13</f>
        <v>0</v>
      </c>
      <c r="AF13" s="26"/>
      <c r="AG13">
        <f t="shared" si="2"/>
        <v>102.75160060093381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0.97199999999999998</v>
      </c>
      <c r="E14">
        <f>GT_NG!S14</f>
        <v>1.8811435523114355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89.590714486092509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11.21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0.91224195073795489</v>
      </c>
      <c r="AD14">
        <f t="shared" si="1"/>
        <v>102.75161608766601</v>
      </c>
      <c r="AE14">
        <f>'IDT-1'!E14</f>
        <v>0</v>
      </c>
      <c r="AF14" s="26"/>
      <c r="AG14">
        <f t="shared" si="2"/>
        <v>102.75161608766601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1.3365</v>
      </c>
      <c r="E15">
        <f>GT_NG!S15</f>
        <v>1.8811435523114355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89.122921441098001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11.21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0.91133297194200302</v>
      </c>
      <c r="AD15">
        <f t="shared" si="1"/>
        <v>102.64923202146743</v>
      </c>
      <c r="AE15">
        <f>'IDT-1'!E15</f>
        <v>0</v>
      </c>
      <c r="AF15" s="26"/>
      <c r="AG15">
        <f t="shared" si="2"/>
        <v>102.64923202146743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1.3365</v>
      </c>
      <c r="E16">
        <f>GT_NG!S16</f>
        <v>1.8811435523114355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89.122977922292975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11.21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0.91133346897651879</v>
      </c>
      <c r="AD16">
        <f t="shared" si="1"/>
        <v>102.64928800562788</v>
      </c>
      <c r="AE16">
        <f>'IDT-1'!E16</f>
        <v>0</v>
      </c>
      <c r="AF16" s="26"/>
      <c r="AG16">
        <f t="shared" si="2"/>
        <v>102.64928800562788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1.3365</v>
      </c>
      <c r="E17">
        <f>GT_NG!S17</f>
        <v>1.8811435523114355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89.12296043919676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11.21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0.91133331512527227</v>
      </c>
      <c r="AD17">
        <f t="shared" si="1"/>
        <v>102.64927067638293</v>
      </c>
      <c r="AE17">
        <f>'IDT-1'!E17</f>
        <v>0</v>
      </c>
      <c r="AF17" s="26"/>
      <c r="AG17">
        <f t="shared" si="2"/>
        <v>102.64927067638293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1.3365</v>
      </c>
      <c r="E18">
        <f>GT_NG!S18</f>
        <v>1.8811435523114355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89.590795700013899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11.21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0.91545026542046304</v>
      </c>
      <c r="AD18">
        <f t="shared" si="1"/>
        <v>103.11298898690488</v>
      </c>
      <c r="AE18">
        <f>'IDT-1'!E18</f>
        <v>0</v>
      </c>
      <c r="AF18" s="26"/>
      <c r="AG18">
        <f t="shared" si="2"/>
        <v>103.11298898690488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1.3365</v>
      </c>
      <c r="E19">
        <f>GT_NG!S19</f>
        <v>1.8811435523114355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89.590731898353837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11.21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0.91544970396585434</v>
      </c>
      <c r="AD19">
        <f t="shared" si="1"/>
        <v>103.11292574669942</v>
      </c>
      <c r="AE19">
        <f>'IDT-1'!E19</f>
        <v>0</v>
      </c>
      <c r="AF19" s="26"/>
      <c r="AG19">
        <f t="shared" si="2"/>
        <v>103.11292574669942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1.3365</v>
      </c>
      <c r="E20">
        <f>GT_NG!S20</f>
        <v>1.8811435523114355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89.590736793623591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11.21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0.91544974704422832</v>
      </c>
      <c r="AD20">
        <f t="shared" si="1"/>
        <v>103.1129305988908</v>
      </c>
      <c r="AE20">
        <f>'IDT-1'!E20</f>
        <v>0</v>
      </c>
      <c r="AF20" s="26"/>
      <c r="AG20">
        <f t="shared" si="2"/>
        <v>103.1129305988908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1.3365</v>
      </c>
      <c r="E21">
        <f>GT_NG!S21</f>
        <v>1.8811435523114355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89.590787713625929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11.21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0.91545019514024895</v>
      </c>
      <c r="AD21">
        <f t="shared" si="1"/>
        <v>103.11298107079712</v>
      </c>
      <c r="AE21">
        <f>'IDT-1'!E21</f>
        <v>0</v>
      </c>
      <c r="AF21" s="26"/>
      <c r="AG21">
        <f t="shared" si="2"/>
        <v>103.11298107079712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1.3365</v>
      </c>
      <c r="E22">
        <f>GT_NG!S22</f>
        <v>1.8811435523114355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89.590758071185633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11.21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0.91544993428677435</v>
      </c>
      <c r="AD22">
        <f t="shared" si="1"/>
        <v>103.11295168921031</v>
      </c>
      <c r="AE22">
        <f>'IDT-1'!E22</f>
        <v>0</v>
      </c>
      <c r="AF22" s="26"/>
      <c r="AG22">
        <f t="shared" si="2"/>
        <v>103.11295168921031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1.3365</v>
      </c>
      <c r="E23">
        <f>GT_NG!S23</f>
        <v>1.8811435523114355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89.169230066649661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11.21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0.91174048784685768</v>
      </c>
      <c r="AD23">
        <f t="shared" si="1"/>
        <v>102.69513313111423</v>
      </c>
      <c r="AE23">
        <f>'IDT-1'!E23</f>
        <v>0</v>
      </c>
      <c r="AF23" s="26"/>
      <c r="AG23">
        <f t="shared" si="2"/>
        <v>102.69513313111423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1.3365</v>
      </c>
      <c r="E24">
        <f>GT_NG!S24</f>
        <v>1.8811435523114355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90.023509940989484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11.21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0.91925815074104811</v>
      </c>
      <c r="AD24">
        <f t="shared" si="1"/>
        <v>103.54189534255987</v>
      </c>
      <c r="AE24">
        <f>'IDT-1'!E24</f>
        <v>0</v>
      </c>
      <c r="AF24" s="26"/>
      <c r="AG24">
        <f t="shared" si="2"/>
        <v>103.54189534255987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1.3365</v>
      </c>
      <c r="E25">
        <f>GT_NG!S25</f>
        <v>1.8811435523114355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90.796385014507067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11.21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0.92605945138800283</v>
      </c>
      <c r="AD25">
        <f t="shared" si="1"/>
        <v>104.3079691154305</v>
      </c>
      <c r="AE25">
        <f>'IDT-1'!E25</f>
        <v>0</v>
      </c>
      <c r="AF25" s="26"/>
      <c r="AG25">
        <f t="shared" si="2"/>
        <v>104.3079691154305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1.3365</v>
      </c>
      <c r="E26">
        <f>GT_NG!S26</f>
        <v>1.8811435523114355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94.245850005450336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11.21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0.95641474330830367</v>
      </c>
      <c r="AD26">
        <f t="shared" si="1"/>
        <v>107.72707881445348</v>
      </c>
      <c r="AE26">
        <f>'IDT-1'!E26</f>
        <v>0</v>
      </c>
      <c r="AF26" s="26"/>
      <c r="AG26">
        <f t="shared" si="2"/>
        <v>107.72707881445348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1.3365</v>
      </c>
      <c r="E27">
        <f>GT_NG!S27</f>
        <v>1.8811435523114355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98.887250602993021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11.21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0.99725906856667934</v>
      </c>
      <c r="AD27">
        <f t="shared" si="1"/>
        <v>112.32763508673779</v>
      </c>
      <c r="AE27">
        <f>'IDT-1'!E27</f>
        <v>0</v>
      </c>
      <c r="AF27" s="26"/>
      <c r="AG27">
        <f t="shared" si="2"/>
        <v>112.32763508673779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1.3365</v>
      </c>
      <c r="E28">
        <f>GT_NG!S28</f>
        <v>1.8811435523114355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104.82620455919033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11.21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1.0495218633812156</v>
      </c>
      <c r="AD28">
        <f t="shared" si="1"/>
        <v>118.21432624812056</v>
      </c>
      <c r="AE28">
        <f>'IDT-1'!E28</f>
        <v>0</v>
      </c>
      <c r="AF28" s="26"/>
      <c r="AG28">
        <f t="shared" si="2"/>
        <v>118.21432624812056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1.3365</v>
      </c>
      <c r="E29">
        <f>GT_NG!S29</f>
        <v>1.8811435523114355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110.90804836981984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11.21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1.1030420889147552</v>
      </c>
      <c r="AD29">
        <f t="shared" si="1"/>
        <v>124.2426498332165</v>
      </c>
      <c r="AE29">
        <f>'IDT-1'!E29</f>
        <v>0</v>
      </c>
      <c r="AF29" s="26"/>
      <c r="AG29">
        <f t="shared" si="2"/>
        <v>124.2426498332165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1.3365</v>
      </c>
      <c r="E30">
        <f>GT_NG!S30</f>
        <v>1.8811435523114355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113.60067139575418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11.21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1.1267371715429775</v>
      </c>
      <c r="AD30">
        <f t="shared" si="1"/>
        <v>126.91157777652265</v>
      </c>
      <c r="AE30">
        <f>'IDT-1'!E30</f>
        <v>0</v>
      </c>
      <c r="AF30" s="26"/>
      <c r="AG30">
        <f t="shared" si="2"/>
        <v>126.91157777652265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1.3365</v>
      </c>
      <c r="E31">
        <f>GT_NG!S31</f>
        <v>1.8811435523114355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132.18314851374825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11.21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1.2902629701813253</v>
      </c>
      <c r="AD31">
        <f t="shared" si="1"/>
        <v>145.33052909587838</v>
      </c>
      <c r="AE31">
        <f>'IDT-1'!E31</f>
        <v>0</v>
      </c>
      <c r="AF31" s="26"/>
      <c r="AG31">
        <f t="shared" si="2"/>
        <v>145.33052909587838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1.3365</v>
      </c>
      <c r="E32">
        <f>GT_NG!S32</f>
        <v>1.8811435523114355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132.15311300178323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11.21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1.2899986576760332</v>
      </c>
      <c r="AD32">
        <f t="shared" si="1"/>
        <v>145.30075789641865</v>
      </c>
      <c r="AE32">
        <f>'IDT-1'!E32</f>
        <v>0</v>
      </c>
      <c r="AF32" s="26"/>
      <c r="AG32">
        <f t="shared" si="2"/>
        <v>145.30075789641865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1.3365</v>
      </c>
      <c r="E33">
        <f>GT_NG!S33</f>
        <v>1.8811435523114355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127.64466592418717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11.21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1.2503243233931878</v>
      </c>
      <c r="AD33">
        <f t="shared" si="1"/>
        <v>140.83198515310542</v>
      </c>
      <c r="AE33">
        <f>'IDT-1'!E33</f>
        <v>0</v>
      </c>
      <c r="AF33" s="26"/>
      <c r="AG33">
        <f t="shared" si="2"/>
        <v>140.83198515310542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1.3365</v>
      </c>
      <c r="E34">
        <f>GT_NG!S34</f>
        <v>1.8811435523114355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120.04725121000209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11.21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1.183467073908359</v>
      </c>
      <c r="AD34">
        <f t="shared" si="1"/>
        <v>133.30142768840517</v>
      </c>
      <c r="AE34">
        <f>'IDT-1'!E34</f>
        <v>0</v>
      </c>
      <c r="AF34" s="26"/>
      <c r="AG34">
        <f t="shared" si="2"/>
        <v>133.30142768840517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1.2636000000000001</v>
      </c>
      <c r="E35">
        <f>GT_NG!S35</f>
        <v>1.8811435523114355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117.07777573796203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11.21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1.1566941697544064</v>
      </c>
      <c r="AD35">
        <f t="shared" si="1"/>
        <v>130.28582512051904</v>
      </c>
      <c r="AE35">
        <f>'IDT-1'!E35</f>
        <v>0</v>
      </c>
      <c r="AF35" s="26"/>
      <c r="AG35">
        <f t="shared" si="2"/>
        <v>130.28582512051904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1.2636000000000001</v>
      </c>
      <c r="E36">
        <f>GT_NG!S36</f>
        <v>1.8811435523114355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113.31753853656876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11.21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1.1236040823821456</v>
      </c>
      <c r="AD36">
        <f t="shared" si="1"/>
        <v>126.55867800649804</v>
      </c>
      <c r="AE36">
        <f>'IDT-1'!E36</f>
        <v>0</v>
      </c>
      <c r="AF36" s="26"/>
      <c r="AG36">
        <f t="shared" si="2"/>
        <v>126.55867800649804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1.2636000000000001</v>
      </c>
      <c r="E37">
        <f>GT_NG!S37</f>
        <v>1.8811435523114355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111.20337844217373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11.21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1.1049994735514694</v>
      </c>
      <c r="AD37">
        <f t="shared" si="1"/>
        <v>124.46312252093368</v>
      </c>
      <c r="AE37">
        <f>'IDT-1'!E37</f>
        <v>0</v>
      </c>
      <c r="AF37" s="26"/>
      <c r="AG37">
        <f t="shared" si="2"/>
        <v>124.46312252093368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1.2636000000000001</v>
      </c>
      <c r="E38">
        <f>GT_NG!S38</f>
        <v>1.8811435523114355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108.15770839143494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11.21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1.0781975771049681</v>
      </c>
      <c r="AD38">
        <f t="shared" si="1"/>
        <v>121.4442543666414</v>
      </c>
      <c r="AE38">
        <f>'IDT-1'!E38</f>
        <v>0</v>
      </c>
      <c r="AF38" s="26"/>
      <c r="AG38">
        <f t="shared" si="2"/>
        <v>121.4442543666414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1.2636000000000001</v>
      </c>
      <c r="E39">
        <f>GT_NG!S39</f>
        <v>1.8811435523114355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107.48599889805158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11.21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1.0722865335631946</v>
      </c>
      <c r="AD39">
        <f t="shared" si="1"/>
        <v>120.77845591679981</v>
      </c>
      <c r="AE39">
        <f>'IDT-1'!E39</f>
        <v>0</v>
      </c>
      <c r="AF39" s="26"/>
      <c r="AG39">
        <f t="shared" si="2"/>
        <v>120.77845591679981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1.2636000000000001</v>
      </c>
      <c r="E40">
        <f>GT_NG!S40</f>
        <v>1.8811435523114355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107.48262208609553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11.21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1.0722568176179812</v>
      </c>
      <c r="AD40">
        <f t="shared" si="1"/>
        <v>120.77510882078897</v>
      </c>
      <c r="AE40">
        <f>'IDT-1'!E40</f>
        <v>0</v>
      </c>
      <c r="AF40" s="26"/>
      <c r="AG40">
        <f t="shared" si="2"/>
        <v>120.77510882078897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1.2636000000000001</v>
      </c>
      <c r="E41">
        <f>GT_NG!S41</f>
        <v>1.3364456233421751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105.66249642395499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11.21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1.0514463700162151</v>
      </c>
      <c r="AD41">
        <f t="shared" si="1"/>
        <v>118.43109567728095</v>
      </c>
      <c r="AE41">
        <f>'IDT-1'!E41</f>
        <v>0</v>
      </c>
      <c r="AF41" s="26"/>
      <c r="AG41">
        <f t="shared" si="2"/>
        <v>118.43109567728095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1.2636000000000001</v>
      </c>
      <c r="E42">
        <f>GT_NG!S42</f>
        <v>1.3364456233421751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105.70248518927291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11.21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1.0517982711510128</v>
      </c>
      <c r="AD42">
        <f t="shared" si="1"/>
        <v>118.47073254146407</v>
      </c>
      <c r="AE42">
        <f>'IDT-1'!E42</f>
        <v>0</v>
      </c>
      <c r="AF42" s="26"/>
      <c r="AG42">
        <f t="shared" si="2"/>
        <v>118.47073254146407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1.2636000000000001</v>
      </c>
      <c r="E43">
        <f>GT_NG!S43</f>
        <v>1.8811435523114355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105.03967625206541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11.39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1.0523428942785162</v>
      </c>
      <c r="AD43">
        <f t="shared" si="1"/>
        <v>118.53207691009833</v>
      </c>
      <c r="AE43">
        <f>'IDT-1'!E43</f>
        <v>0</v>
      </c>
      <c r="AF43" s="26"/>
      <c r="AG43">
        <f t="shared" si="2"/>
        <v>118.53207691009833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1.2636000000000001</v>
      </c>
      <c r="E44">
        <f>GT_NG!S44</f>
        <v>1.8811435523114355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105.1296650173833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11.39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1.0531347954133137</v>
      </c>
      <c r="AD44">
        <f t="shared" si="1"/>
        <v>118.62127377428142</v>
      </c>
      <c r="AE44">
        <f>'IDT-1'!E44</f>
        <v>0</v>
      </c>
      <c r="AF44" s="26"/>
      <c r="AG44">
        <f t="shared" si="2"/>
        <v>118.62127377428142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1.2636000000000001</v>
      </c>
      <c r="E45">
        <f>GT_NG!S45</f>
        <v>1.8811435523114355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105.12987921789821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11.39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1.0531366803778448</v>
      </c>
      <c r="AD45">
        <f t="shared" si="1"/>
        <v>118.62148608983179</v>
      </c>
      <c r="AE45">
        <f>'IDT-1'!E45</f>
        <v>0</v>
      </c>
      <c r="AF45" s="26"/>
      <c r="AG45">
        <f t="shared" si="2"/>
        <v>118.62148608983179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1.2636000000000001</v>
      </c>
      <c r="E46">
        <f>GT_NG!S46</f>
        <v>1.8811435523114355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105.06993716482607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11.39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1.0526091903108101</v>
      </c>
      <c r="AD46">
        <f t="shared" si="1"/>
        <v>118.5620715268267</v>
      </c>
      <c r="AE46">
        <f>'IDT-1'!E46</f>
        <v>0</v>
      </c>
      <c r="AF46" s="26"/>
      <c r="AG46">
        <f t="shared" si="2"/>
        <v>118.5620715268267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1.2636000000000001</v>
      </c>
      <c r="E47">
        <f>GT_NG!S47</f>
        <v>1.8811435523114355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102.93041684828795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11.39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1.0337814115252746</v>
      </c>
      <c r="AD47">
        <f t="shared" si="1"/>
        <v>116.44137898907411</v>
      </c>
      <c r="AE47">
        <f>'IDT-1'!E47</f>
        <v>0</v>
      </c>
      <c r="AF47" s="26"/>
      <c r="AG47">
        <f t="shared" si="2"/>
        <v>116.44137898907411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1.2636000000000001</v>
      </c>
      <c r="E48">
        <f>GT_NG!S48</f>
        <v>1.8811435523114355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102.93044113166718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11.39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1.0337816252190117</v>
      </c>
      <c r="AD48">
        <f t="shared" si="1"/>
        <v>116.4414030587596</v>
      </c>
      <c r="AE48">
        <f>'IDT-1'!E48</f>
        <v>0</v>
      </c>
      <c r="AF48" s="26"/>
      <c r="AG48">
        <f t="shared" si="2"/>
        <v>116.4414030587596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1.2636000000000001</v>
      </c>
      <c r="E49">
        <f>GT_NG!S49</f>
        <v>1.8811435523114355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102.93041684828795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11.39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1.0337814115252746</v>
      </c>
      <c r="AD49">
        <f t="shared" si="1"/>
        <v>116.44137898907411</v>
      </c>
      <c r="AE49">
        <f>'IDT-1'!E49</f>
        <v>0</v>
      </c>
      <c r="AF49" s="26"/>
      <c r="AG49">
        <f t="shared" si="2"/>
        <v>116.44137898907411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1.2636000000000001</v>
      </c>
      <c r="E50">
        <f>GT_NG!S50</f>
        <v>1.8811435523114355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102.93044113166718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11.39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1.0337816252190117</v>
      </c>
      <c r="AD50">
        <f t="shared" si="1"/>
        <v>116.4414030587596</v>
      </c>
      <c r="AE50">
        <f>'IDT-1'!E50</f>
        <v>0</v>
      </c>
      <c r="AF50" s="26"/>
      <c r="AG50">
        <f t="shared" si="2"/>
        <v>116.4414030587596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1.2636000000000001</v>
      </c>
      <c r="E51">
        <f>GT_NG!S51</f>
        <v>1.8811435523114355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103.10078628879525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11.39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1.0352806626017388</v>
      </c>
      <c r="AD51">
        <f t="shared" si="1"/>
        <v>116.61024917850494</v>
      </c>
      <c r="AE51">
        <f>'IDT-1'!E51</f>
        <v>0</v>
      </c>
      <c r="AF51" s="26"/>
      <c r="AG51">
        <f t="shared" si="2"/>
        <v>116.61024917850494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1.2636000000000001</v>
      </c>
      <c r="E52">
        <f>GT_NG!S52</f>
        <v>1.8811435523114355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103.10081057217448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11.39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1.0352808762954762</v>
      </c>
      <c r="AD52">
        <f t="shared" si="1"/>
        <v>116.61027324819044</v>
      </c>
      <c r="AE52">
        <f>'IDT-1'!E52</f>
        <v>0</v>
      </c>
      <c r="AF52" s="26"/>
      <c r="AG52">
        <f t="shared" si="2"/>
        <v>116.61027324819044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1.2636000000000001</v>
      </c>
      <c r="E53">
        <f>GT_NG!S53</f>
        <v>1.830557756781469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103.16080144720722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11.39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1.0353636409951006</v>
      </c>
      <c r="AD53">
        <f t="shared" si="1"/>
        <v>116.6195955629936</v>
      </c>
      <c r="AE53">
        <f>'IDT-1'!E53</f>
        <v>0</v>
      </c>
      <c r="AF53" s="26"/>
      <c r="AG53">
        <f t="shared" si="2"/>
        <v>116.6195955629936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1.2636000000000001</v>
      </c>
      <c r="E54">
        <f>GT_NG!S54</f>
        <v>1.830557756781469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103.10079406291527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11.39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1.0348355760133314</v>
      </c>
      <c r="AD54">
        <f t="shared" si="1"/>
        <v>116.56011624368341</v>
      </c>
      <c r="AE54">
        <f>'IDT-1'!E54</f>
        <v>0</v>
      </c>
      <c r="AF54" s="26"/>
      <c r="AG54">
        <f t="shared" si="2"/>
        <v>116.56011624368341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1.2636000000000001</v>
      </c>
      <c r="E55">
        <f>GT_NG!S55</f>
        <v>1.830557756781469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1.0000000000000002E-2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103.416932939655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11.39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1.0376175981286411</v>
      </c>
      <c r="AD55">
        <f t="shared" si="1"/>
        <v>116.87347309830783</v>
      </c>
      <c r="AE55">
        <f>'IDT-1'!E55</f>
        <v>0</v>
      </c>
      <c r="AF55" s="26"/>
      <c r="AG55">
        <f t="shared" si="2"/>
        <v>116.87347309830783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1.2636000000000001</v>
      </c>
      <c r="E56">
        <f>GT_NG!S56</f>
        <v>1.830557756781469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1.0000000000000002E-2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103.41692555536305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11.39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1.037617533146872</v>
      </c>
      <c r="AD56">
        <f t="shared" si="1"/>
        <v>116.87346577899766</v>
      </c>
      <c r="AE56">
        <f>'IDT-1'!E56</f>
        <v>0</v>
      </c>
      <c r="AF56" s="26"/>
      <c r="AG56">
        <f t="shared" si="2"/>
        <v>116.87346577899766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1.2636000000000001</v>
      </c>
      <c r="E57">
        <f>GT_NG!S57</f>
        <v>1.830557756781469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1.0000000000000002E-2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103.416932939655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11.39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1.0376175981286411</v>
      </c>
      <c r="AD57">
        <f t="shared" si="1"/>
        <v>116.87347309830783</v>
      </c>
      <c r="AE57">
        <f>'IDT-1'!E57</f>
        <v>0</v>
      </c>
      <c r="AF57" s="26"/>
      <c r="AG57">
        <f t="shared" si="2"/>
        <v>116.87347309830783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1.2636000000000001</v>
      </c>
      <c r="E58">
        <f>GT_NG!S58</f>
        <v>1.830557756781469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1.0000000000000002E-2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103.41692555536305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11.39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1.037617533146872</v>
      </c>
      <c r="AD58">
        <f t="shared" si="1"/>
        <v>116.87346577899766</v>
      </c>
      <c r="AE58">
        <f>'IDT-1'!E58</f>
        <v>0</v>
      </c>
      <c r="AF58" s="26"/>
      <c r="AG58">
        <f t="shared" si="2"/>
        <v>116.87346577899766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1.2636000000000001</v>
      </c>
      <c r="E59">
        <f>GT_NG!S59</f>
        <v>1.830557756781469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103.68730705479972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11.39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1.0399968903419146</v>
      </c>
      <c r="AD59">
        <f t="shared" si="1"/>
        <v>117.14146792123928</v>
      </c>
      <c r="AE59">
        <f>'IDT-1'!E59</f>
        <v>0</v>
      </c>
      <c r="AF59" s="26"/>
      <c r="AG59">
        <f t="shared" si="2"/>
        <v>117.14146792123928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1.2636000000000001</v>
      </c>
      <c r="E60">
        <f>GT_NG!S60</f>
        <v>1.830557756781469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103.77632981013812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11.39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1.0407802905888925</v>
      </c>
      <c r="AD60">
        <f t="shared" si="1"/>
        <v>117.2297072763307</v>
      </c>
      <c r="AE60">
        <f>'IDT-1'!E60</f>
        <v>0</v>
      </c>
      <c r="AF60" s="26"/>
      <c r="AG60">
        <f t="shared" si="2"/>
        <v>117.2297072763307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1.2636000000000001</v>
      </c>
      <c r="E61">
        <f>GT_NG!S61</f>
        <v>1.830557756781469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105.8243546142223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11.39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1.0588029088648332</v>
      </c>
      <c r="AD61">
        <f t="shared" si="1"/>
        <v>119.25970946213894</v>
      </c>
      <c r="AE61">
        <f>'IDT-1'!E61</f>
        <v>0</v>
      </c>
      <c r="AF61" s="26"/>
      <c r="AG61">
        <f t="shared" si="2"/>
        <v>119.25970946213894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1.2636000000000001</v>
      </c>
      <c r="E62">
        <f>GT_NG!S62</f>
        <v>1.830557756781469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105.75420276137838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11.39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1.0581855725598068</v>
      </c>
      <c r="AD62">
        <f t="shared" si="1"/>
        <v>119.19017494560005</v>
      </c>
      <c r="AE62">
        <f>'IDT-1'!E62</f>
        <v>0</v>
      </c>
      <c r="AF62" s="26"/>
      <c r="AG62">
        <f t="shared" si="2"/>
        <v>119.19017494560005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1.2636000000000001</v>
      </c>
      <c r="E63">
        <f>GT_NG!S63</f>
        <v>1.830557756781469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105.8136184464808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11.39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1.058708430588708</v>
      </c>
      <c r="AD63">
        <f t="shared" si="1"/>
        <v>119.24906777267357</v>
      </c>
      <c r="AE63">
        <f>'IDT-1'!E63</f>
        <v>0</v>
      </c>
      <c r="AF63" s="26"/>
      <c r="AG63">
        <f t="shared" si="2"/>
        <v>119.24906777267357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1.2636000000000001</v>
      </c>
      <c r="E64">
        <f>GT_NG!S64</f>
        <v>1.830557756781469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106.6752335133223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11.39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1.0662906431769132</v>
      </c>
      <c r="AD64">
        <f t="shared" si="1"/>
        <v>120.10310062692686</v>
      </c>
      <c r="AE64">
        <f>'IDT-1'!E64</f>
        <v>0</v>
      </c>
      <c r="AF64" s="26"/>
      <c r="AG64">
        <f t="shared" si="2"/>
        <v>120.10310062692686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1.2636000000000001</v>
      </c>
      <c r="E65">
        <f>GT_NG!S65</f>
        <v>1.830557756781469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107.40798857762969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11.39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1.0727388877428183</v>
      </c>
      <c r="AD65">
        <f t="shared" si="1"/>
        <v>120.82940744666836</v>
      </c>
      <c r="AE65">
        <f>'IDT-1'!E65</f>
        <v>0</v>
      </c>
      <c r="AF65" s="26"/>
      <c r="AG65">
        <f t="shared" si="2"/>
        <v>120.82940744666836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1.2636000000000001</v>
      </c>
      <c r="E66">
        <f>GT_NG!S66</f>
        <v>1.830557756781469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107.75881664189254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11.39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1.0758261747083313</v>
      </c>
      <c r="AD66">
        <f t="shared" si="1"/>
        <v>121.17714822396569</v>
      </c>
      <c r="AE66">
        <f>'IDT-1'!E66</f>
        <v>0</v>
      </c>
      <c r="AF66" s="26"/>
      <c r="AG66">
        <f t="shared" si="2"/>
        <v>121.17714822396569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1.2636000000000001</v>
      </c>
      <c r="E67">
        <f>GT_NG!S67</f>
        <v>1.830557756781469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107.84336674142376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11.39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1.0765702155842063</v>
      </c>
      <c r="AD67">
        <f t="shared" si="1"/>
        <v>121.26095428262103</v>
      </c>
      <c r="AE67">
        <f>'IDT-1'!E67</f>
        <v>0</v>
      </c>
      <c r="AF67" s="26"/>
      <c r="AG67">
        <f t="shared" si="2"/>
        <v>121.26095428262103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1.2636000000000001</v>
      </c>
      <c r="E68">
        <f>GT_NG!S68</f>
        <v>1.830557756781469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107.95204281250481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11.39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1.0775265650097194</v>
      </c>
      <c r="AD68">
        <f t="shared" ref="AD68:AD98" si="4">SUM(B68:AB68,AI68:AR68)-AC68</f>
        <v>121.36867400427657</v>
      </c>
      <c r="AE68">
        <f>'IDT-1'!E68</f>
        <v>0</v>
      </c>
      <c r="AF68" s="26"/>
      <c r="AG68">
        <f t="shared" ref="AG68:AG98" si="5">SUM(AD68:AF68)+AT68</f>
        <v>121.36867400427657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1.2636000000000001</v>
      </c>
      <c r="E69">
        <f>GT_NG!S69</f>
        <v>1.830557756781469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107.93593241753918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11.39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1.0773847935340217</v>
      </c>
      <c r="AD69">
        <f t="shared" si="4"/>
        <v>121.35270538078663</v>
      </c>
      <c r="AE69">
        <f>'IDT-1'!E69</f>
        <v>0</v>
      </c>
      <c r="AF69" s="26"/>
      <c r="AG69">
        <f t="shared" si="5"/>
        <v>121.35270538078663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1.2636000000000001</v>
      </c>
      <c r="E70">
        <f>GT_NG!S70</f>
        <v>1.78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108.01830609718589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11.39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1.0776647736552358</v>
      </c>
      <c r="AD70">
        <f t="shared" si="4"/>
        <v>121.38424132353066</v>
      </c>
      <c r="AE70">
        <f>'IDT-1'!E70</f>
        <v>0</v>
      </c>
      <c r="AF70" s="26"/>
      <c r="AG70">
        <f t="shared" si="5"/>
        <v>121.38424132353066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1.2636000000000001</v>
      </c>
      <c r="E71">
        <f>GT_NG!S71</f>
        <v>1.729460555035859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108.08793533491105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11.39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1.0778327638315328</v>
      </c>
      <c r="AD71">
        <f t="shared" si="4"/>
        <v>121.40316312611537</v>
      </c>
      <c r="AE71">
        <f>'IDT-1'!E71</f>
        <v>0</v>
      </c>
      <c r="AF71" s="26"/>
      <c r="AG71">
        <f t="shared" si="5"/>
        <v>121.40316312611537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1.2636000000000001</v>
      </c>
      <c r="E72">
        <f>GT_NG!S72</f>
        <v>1.729460555035859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108.16912357731057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11.39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1.0785472203646487</v>
      </c>
      <c r="AD72">
        <f t="shared" si="4"/>
        <v>121.48363691198178</v>
      </c>
      <c r="AE72">
        <f>'IDT-1'!E72</f>
        <v>0</v>
      </c>
      <c r="AF72" s="26"/>
      <c r="AG72">
        <f t="shared" si="5"/>
        <v>121.48363691198178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1.2636000000000001</v>
      </c>
      <c r="E73">
        <f>GT_NG!S73</f>
        <v>1.729460555035859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108.28225980549756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11.39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1.0795428191726941</v>
      </c>
      <c r="AD73">
        <f t="shared" si="4"/>
        <v>121.59577754136072</v>
      </c>
      <c r="AE73">
        <f>'IDT-1'!E73</f>
        <v>0</v>
      </c>
      <c r="AF73" s="26"/>
      <c r="AG73">
        <f t="shared" si="5"/>
        <v>121.59577754136072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1.2636000000000001</v>
      </c>
      <c r="E74">
        <f>GT_NG!S74</f>
        <v>1.729460555035859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109.908458103573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11.39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1.093853364195758</v>
      </c>
      <c r="AD74">
        <f t="shared" si="4"/>
        <v>123.2076652944131</v>
      </c>
      <c r="AE74">
        <f>'IDT-1'!E74</f>
        <v>0</v>
      </c>
      <c r="AF74" s="26"/>
      <c r="AG74">
        <f t="shared" si="5"/>
        <v>123.2076652944131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1.2636000000000001</v>
      </c>
      <c r="E75">
        <f>GT_NG!S75</f>
        <v>1.78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110.94961166131198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11.39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1.1034602626195456</v>
      </c>
      <c r="AD75">
        <f t="shared" si="4"/>
        <v>124.28975139869243</v>
      </c>
      <c r="AE75">
        <f>'IDT-1'!E75</f>
        <v>0</v>
      </c>
      <c r="AF75" s="26"/>
      <c r="AG75">
        <f t="shared" si="5"/>
        <v>124.28975139869243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1.2636000000000001</v>
      </c>
      <c r="E76">
        <f>GT_NG!S76</f>
        <v>1.78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114.80084007480617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11.39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1.1373510726582943</v>
      </c>
      <c r="AD76">
        <f t="shared" si="4"/>
        <v>128.10708900214786</v>
      </c>
      <c r="AE76">
        <f>'IDT-1'!E76</f>
        <v>0</v>
      </c>
      <c r="AF76" s="26"/>
      <c r="AG76">
        <f t="shared" si="5"/>
        <v>128.10708900214786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1.2636000000000001</v>
      </c>
      <c r="E77">
        <f>GT_NG!S77</f>
        <v>1.2059350503919373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121.40409972469406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11.39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1.190407986020757</v>
      </c>
      <c r="AD77">
        <f t="shared" si="4"/>
        <v>134.08322678906526</v>
      </c>
      <c r="AE77">
        <f>'IDT-1'!E77</f>
        <v>0</v>
      </c>
      <c r="AF77" s="26"/>
      <c r="AG77">
        <f t="shared" si="5"/>
        <v>134.08322678906526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1.2636000000000001</v>
      </c>
      <c r="E78">
        <f>GT_NG!S78</f>
        <v>1.2059350503919373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128.25850080541278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11.39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1.2507267155310817</v>
      </c>
      <c r="AD78">
        <f t="shared" si="4"/>
        <v>140.87730914027367</v>
      </c>
      <c r="AE78">
        <f>'IDT-1'!E78</f>
        <v>0</v>
      </c>
      <c r="AF78" s="26"/>
      <c r="AG78">
        <f t="shared" si="5"/>
        <v>140.87730914027367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1.2636000000000001</v>
      </c>
      <c r="E79">
        <f>GT_NG!S79</f>
        <v>1.2059350503919373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129.79751564988598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11.39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1.2642700461624456</v>
      </c>
      <c r="AD79">
        <f t="shared" si="4"/>
        <v>142.40278065411547</v>
      </c>
      <c r="AE79">
        <f>'IDT-1'!E79</f>
        <v>0</v>
      </c>
      <c r="AF79" s="26"/>
      <c r="AG79">
        <f t="shared" si="5"/>
        <v>142.40278065411547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1.2636000000000001</v>
      </c>
      <c r="E80">
        <f>GT_NG!S80</f>
        <v>1.2059350503919373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130.3743676002689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11.39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1.2693463433258156</v>
      </c>
      <c r="AD80">
        <f t="shared" si="4"/>
        <v>142.97455630733504</v>
      </c>
      <c r="AE80">
        <f>'IDT-1'!E80</f>
        <v>0</v>
      </c>
      <c r="AF80" s="26"/>
      <c r="AG80">
        <f t="shared" si="5"/>
        <v>142.97455630733504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1.2636000000000001</v>
      </c>
      <c r="E81">
        <f>GT_NG!S81</f>
        <v>1.2059350503919373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132.15669674198361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11.39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1.2850308397729049</v>
      </c>
      <c r="AD81">
        <f t="shared" si="4"/>
        <v>144.74120095260264</v>
      </c>
      <c r="AE81">
        <f>'IDT-1'!E81</f>
        <v>0</v>
      </c>
      <c r="AF81" s="26"/>
      <c r="AG81">
        <f t="shared" si="5"/>
        <v>144.74120095260264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1.2636000000000001</v>
      </c>
      <c r="E82">
        <f>GT_NG!S82</f>
        <v>1.2059350503919373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131.99664289615026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11.39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1.2836223659295716</v>
      </c>
      <c r="AD82">
        <f t="shared" si="4"/>
        <v>144.58255558061265</v>
      </c>
      <c r="AE82">
        <f>'IDT-1'!E82</f>
        <v>0</v>
      </c>
      <c r="AF82" s="26"/>
      <c r="AG82">
        <f t="shared" si="5"/>
        <v>144.58255558061265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1.2636000000000001</v>
      </c>
      <c r="E83">
        <f>GT_NG!S83</f>
        <v>1.78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132.19664473926412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11.39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1.2904341537055244</v>
      </c>
      <c r="AD83">
        <f t="shared" si="4"/>
        <v>145.3498105855586</v>
      </c>
      <c r="AE83">
        <f>'IDT-1'!E83</f>
        <v>0</v>
      </c>
      <c r="AF83" s="26"/>
      <c r="AG83">
        <f t="shared" si="5"/>
        <v>145.3498105855586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1.2636000000000001</v>
      </c>
      <c r="E84">
        <f>GT_NG!S84</f>
        <v>1.78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130.78304305192361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11.39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1.2779944588569276</v>
      </c>
      <c r="AD84">
        <f t="shared" si="4"/>
        <v>143.94864859306665</v>
      </c>
      <c r="AE84">
        <f>'IDT-1'!E84</f>
        <v>0</v>
      </c>
      <c r="AF84" s="26"/>
      <c r="AG84">
        <f t="shared" si="5"/>
        <v>143.94864859306665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1.2636000000000001</v>
      </c>
      <c r="E85">
        <f>GT_NG!S85</f>
        <v>1.78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128.89570229956058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11.39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1.2613858602361332</v>
      </c>
      <c r="AD85">
        <f t="shared" si="4"/>
        <v>142.07791643932444</v>
      </c>
      <c r="AE85">
        <f>'IDT-1'!E85</f>
        <v>0</v>
      </c>
      <c r="AF85" s="26"/>
      <c r="AG85">
        <f t="shared" si="5"/>
        <v>142.07791643932444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1.2636000000000001</v>
      </c>
      <c r="E86">
        <f>GT_NG!S86</f>
        <v>1.8811435523114355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121.62712758252809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11.39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1.198312465986588</v>
      </c>
      <c r="AD86">
        <f t="shared" si="4"/>
        <v>134.97355866885295</v>
      </c>
      <c r="AE86">
        <f>'IDT-1'!E86</f>
        <v>0</v>
      </c>
      <c r="AF86" s="26"/>
      <c r="AG86">
        <f t="shared" si="5"/>
        <v>134.97355866885295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1.2636000000000001</v>
      </c>
      <c r="E87">
        <f>GT_NG!S87</f>
        <v>1.8811435523114355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118.91129370976313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11.39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1.1744131279062564</v>
      </c>
      <c r="AD87">
        <f t="shared" si="4"/>
        <v>132.28162413416831</v>
      </c>
      <c r="AE87">
        <f>'IDT-1'!E87</f>
        <v>0</v>
      </c>
      <c r="AF87" s="26"/>
      <c r="AG87">
        <f t="shared" si="5"/>
        <v>132.28162413416831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1.2636000000000001</v>
      </c>
      <c r="E88">
        <f>GT_NG!S88</f>
        <v>1.8811435523114355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114.24000880063848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11.39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1.1333058207059592</v>
      </c>
      <c r="AD88">
        <f t="shared" si="4"/>
        <v>127.65144653224395</v>
      </c>
      <c r="AE88">
        <f>'IDT-1'!E88</f>
        <v>0</v>
      </c>
      <c r="AF88" s="26"/>
      <c r="AG88">
        <f t="shared" si="5"/>
        <v>127.65144653224395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1.2636000000000001</v>
      </c>
      <c r="E89">
        <f>GT_NG!S89</f>
        <v>1.8811435523114355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111.93552349715617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11.39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1.113026350035315</v>
      </c>
      <c r="AD89">
        <f t="shared" si="4"/>
        <v>125.36724069943229</v>
      </c>
      <c r="AE89">
        <f>'IDT-1'!E89</f>
        <v>0</v>
      </c>
      <c r="AF89" s="26"/>
      <c r="AG89">
        <f t="shared" si="5"/>
        <v>125.36724069943229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1.2636000000000001</v>
      </c>
      <c r="E90">
        <f>GT_NG!S90</f>
        <v>1.8811435523114355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110.78740515724432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11.39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1.1029229086440906</v>
      </c>
      <c r="AD90">
        <f t="shared" si="4"/>
        <v>124.22922580091166</v>
      </c>
      <c r="AE90">
        <f>'IDT-1'!E90</f>
        <v>0</v>
      </c>
      <c r="AF90" s="26"/>
      <c r="AG90">
        <f t="shared" si="5"/>
        <v>124.22922580091166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1.2636000000000001</v>
      </c>
      <c r="E91">
        <f>GT_NG!S91</f>
        <v>1.8811435523114355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110.30487568831751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11.39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1.0986766493175348</v>
      </c>
      <c r="AD91">
        <f t="shared" si="4"/>
        <v>123.7509425913114</v>
      </c>
      <c r="AE91">
        <f>'IDT-1'!E91</f>
        <v>0</v>
      </c>
      <c r="AF91" s="26"/>
      <c r="AG91">
        <f t="shared" si="5"/>
        <v>123.7509425913114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1.2636000000000001</v>
      </c>
      <c r="E92">
        <f>GT_NG!S92</f>
        <v>1.8811435523114355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109.6147100105848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11.39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1.0926031913534868</v>
      </c>
      <c r="AD92">
        <f t="shared" si="4"/>
        <v>123.06685037154274</v>
      </c>
      <c r="AE92">
        <f>'IDT-1'!E92</f>
        <v>0</v>
      </c>
      <c r="AF92" s="26"/>
      <c r="AG92">
        <f t="shared" si="5"/>
        <v>123.06685037154274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1.2636000000000001</v>
      </c>
      <c r="E93">
        <f>GT_NG!S93</f>
        <v>1.8811435523114355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109.66785081716037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11.39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1.0930708304513519</v>
      </c>
      <c r="AD93">
        <f t="shared" si="4"/>
        <v>123.11952353902045</v>
      </c>
      <c r="AE93">
        <f>'IDT-1'!E93</f>
        <v>0</v>
      </c>
      <c r="AF93" s="26"/>
      <c r="AG93">
        <f t="shared" si="5"/>
        <v>123.11952353902045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1.2636000000000001</v>
      </c>
      <c r="E94">
        <f>GT_NG!S94</f>
        <v>1.8811435523114355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108.90249192396716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11.39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1.0863356721912516</v>
      </c>
      <c r="AD94">
        <f t="shared" si="4"/>
        <v>122.36089980408734</v>
      </c>
      <c r="AE94">
        <f>'IDT-1'!E94</f>
        <v>0</v>
      </c>
      <c r="AF94" s="26"/>
      <c r="AG94">
        <f t="shared" si="5"/>
        <v>122.36089980408734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1.8811435523114355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108.45251207320086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11.39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1.0823758495045082</v>
      </c>
      <c r="AD95">
        <f t="shared" si="4"/>
        <v>121.91487977600779</v>
      </c>
      <c r="AE95">
        <f>'IDT-1'!E95</f>
        <v>0</v>
      </c>
      <c r="AF95" s="26"/>
      <c r="AG95">
        <f t="shared" si="5"/>
        <v>121.91487977600779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1.8811435523114355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99.482508035814902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11.39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1.0034398139755119</v>
      </c>
      <c r="AD96">
        <f t="shared" si="4"/>
        <v>113.02381177415081</v>
      </c>
      <c r="AE96">
        <f>'IDT-1'!E96</f>
        <v>0</v>
      </c>
      <c r="AF96" s="26"/>
      <c r="AG96">
        <f t="shared" si="5"/>
        <v>113.02381177415081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1.8811435523114355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98.759672719990206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11.39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0.99707886319625449</v>
      </c>
      <c r="AD97">
        <f t="shared" si="4"/>
        <v>112.30733740910539</v>
      </c>
      <c r="AE97">
        <f>'IDT-1'!E97</f>
        <v>0</v>
      </c>
      <c r="AF97" s="26"/>
      <c r="AG97">
        <f t="shared" si="5"/>
        <v>112.30733740910539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1.8811435523114355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98.590581877272001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11.39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0.99559086378033423</v>
      </c>
      <c r="AD98">
        <f t="shared" si="4"/>
        <v>112.1397345658031</v>
      </c>
      <c r="AE98">
        <f>'IDT-1'!E98</f>
        <v>0</v>
      </c>
      <c r="AF98" s="26"/>
      <c r="AG98">
        <f t="shared" si="5"/>
        <v>112.1397345658031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4.323007754142312E-2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2.537946716443233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0.27155999999999991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2.5375794567064975E-2</v>
      </c>
      <c r="AD99">
        <f t="shared" si="6"/>
        <v>2.8582372244175902</v>
      </c>
      <c r="AE99">
        <f t="shared" si="6"/>
        <v>0</v>
      </c>
      <c r="AG99">
        <f t="shared" si="6"/>
        <v>2.8582372244175902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214</v>
      </c>
      <c r="C1" s="31">
        <v>44961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491</v>
      </c>
      <c r="Q1" s="219">
        <v>45022.750300925924</v>
      </c>
    </row>
    <row r="2" spans="1:17">
      <c r="A2" s="31">
        <v>45018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45018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7.4359999999999996E-2</v>
      </c>
      <c r="AD3">
        <f>SUM(B3:AB3,AI3:AR3)-AC3</f>
        <v>8.3756399999999989</v>
      </c>
      <c r="AE3">
        <f>'IDT-1'!D3</f>
        <v>0</v>
      </c>
      <c r="AF3" s="26"/>
      <c r="AG3">
        <f>SUM(AD3:AF3)</f>
        <v>8.3756399999999989</v>
      </c>
      <c r="AI3" s="75">
        <f>PXIL!L3</f>
        <v>0</v>
      </c>
      <c r="AJ3" s="75">
        <f>PXIL!R3</f>
        <v>0</v>
      </c>
      <c r="AK3" s="75">
        <f>RTM_IEX!L3</f>
        <v>8.4499999999999993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7.2688000000000003E-2</v>
      </c>
      <c r="AD4">
        <f t="shared" ref="AD4:AD67" si="1">SUM(B4:AB4,AI4:AR4)-AC4</f>
        <v>8.1873120000000004</v>
      </c>
      <c r="AE4">
        <f>'IDT-1'!D4</f>
        <v>0</v>
      </c>
      <c r="AF4" s="26"/>
      <c r="AG4">
        <f t="shared" ref="AG4:AG67" si="2">SUM(AD4:AF4)</f>
        <v>8.1873120000000004</v>
      </c>
      <c r="AI4" s="75">
        <f>PXIL!L4</f>
        <v>0</v>
      </c>
      <c r="AJ4" s="75">
        <f>PXIL!R4</f>
        <v>0</v>
      </c>
      <c r="AK4" s="75">
        <f>RTM_IEX!L4</f>
        <v>8.26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7.101600000000001E-2</v>
      </c>
      <c r="AD5">
        <f t="shared" si="1"/>
        <v>7.9989840000000001</v>
      </c>
      <c r="AE5">
        <f>'IDT-1'!D5</f>
        <v>0</v>
      </c>
      <c r="AF5" s="26"/>
      <c r="AG5">
        <f t="shared" si="2"/>
        <v>7.9989840000000001</v>
      </c>
      <c r="AI5" s="75">
        <f>PXIL!L5</f>
        <v>0</v>
      </c>
      <c r="AJ5" s="75">
        <f>PXIL!R5</f>
        <v>0</v>
      </c>
      <c r="AK5" s="75">
        <f>RTM_IEX!L5</f>
        <v>8.07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7.101600000000001E-2</v>
      </c>
      <c r="AD6">
        <f t="shared" si="1"/>
        <v>7.9989840000000001</v>
      </c>
      <c r="AE6">
        <f>'IDT-1'!D6</f>
        <v>0</v>
      </c>
      <c r="AF6" s="26"/>
      <c r="AG6">
        <f t="shared" si="2"/>
        <v>7.9989840000000001</v>
      </c>
      <c r="AI6" s="75">
        <f>PXIL!L6</f>
        <v>0</v>
      </c>
      <c r="AJ6" s="75">
        <f>PXIL!R6</f>
        <v>0</v>
      </c>
      <c r="AK6" s="75">
        <f>RTM_IEX!L6</f>
        <v>8.07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7.101600000000001E-2</v>
      </c>
      <c r="AD7">
        <f t="shared" si="1"/>
        <v>7.9989840000000001</v>
      </c>
      <c r="AE7">
        <f>'IDT-1'!D7</f>
        <v>0</v>
      </c>
      <c r="AF7" s="26"/>
      <c r="AG7">
        <f t="shared" si="2"/>
        <v>7.9989840000000001</v>
      </c>
      <c r="AI7" s="75">
        <f>PXIL!L7</f>
        <v>0</v>
      </c>
      <c r="AJ7" s="75">
        <f>PXIL!R7</f>
        <v>0</v>
      </c>
      <c r="AK7" s="75">
        <f>RTM_IEX!L7</f>
        <v>8.07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7.101600000000001E-2</v>
      </c>
      <c r="AD8">
        <f t="shared" si="1"/>
        <v>7.9989840000000001</v>
      </c>
      <c r="AE8">
        <f>'IDT-1'!D8</f>
        <v>0</v>
      </c>
      <c r="AF8" s="26"/>
      <c r="AG8">
        <f t="shared" si="2"/>
        <v>7.9989840000000001</v>
      </c>
      <c r="AI8" s="75">
        <f>PXIL!L8</f>
        <v>0</v>
      </c>
      <c r="AJ8" s="75">
        <f>PXIL!R8</f>
        <v>0</v>
      </c>
      <c r="AK8" s="75">
        <f>RTM_IEX!L8</f>
        <v>8.07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7.101600000000001E-2</v>
      </c>
      <c r="AD9">
        <f t="shared" si="1"/>
        <v>7.9989840000000001</v>
      </c>
      <c r="AE9">
        <f>'IDT-1'!D9</f>
        <v>0</v>
      </c>
      <c r="AF9" s="26"/>
      <c r="AG9">
        <f t="shared" si="2"/>
        <v>7.9989840000000001</v>
      </c>
      <c r="AI9" s="75">
        <f>PXIL!L9</f>
        <v>0</v>
      </c>
      <c r="AJ9" s="75">
        <f>PXIL!R9</f>
        <v>0</v>
      </c>
      <c r="AK9" s="75">
        <f>RTM_IEX!L9</f>
        <v>8.07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7.101600000000001E-2</v>
      </c>
      <c r="AD10">
        <f t="shared" si="1"/>
        <v>7.9989840000000001</v>
      </c>
      <c r="AE10">
        <f>'IDT-1'!D10</f>
        <v>0</v>
      </c>
      <c r="AF10" s="26"/>
      <c r="AG10">
        <f t="shared" si="2"/>
        <v>7.9989840000000001</v>
      </c>
      <c r="AI10" s="75">
        <f>PXIL!L10</f>
        <v>0</v>
      </c>
      <c r="AJ10" s="75">
        <f>PXIL!R10</f>
        <v>0</v>
      </c>
      <c r="AK10" s="75">
        <f>RTM_IEX!L10</f>
        <v>8.07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7.101600000000001E-2</v>
      </c>
      <c r="AD11">
        <f t="shared" si="1"/>
        <v>7.9989840000000001</v>
      </c>
      <c r="AE11">
        <f>'IDT-1'!D11</f>
        <v>0</v>
      </c>
      <c r="AF11" s="26"/>
      <c r="AG11">
        <f t="shared" si="2"/>
        <v>7.9989840000000001</v>
      </c>
      <c r="AI11" s="75">
        <f>PXIL!L11</f>
        <v>0</v>
      </c>
      <c r="AJ11" s="75">
        <f>PXIL!R11</f>
        <v>0</v>
      </c>
      <c r="AK11" s="75">
        <f>RTM_IEX!L11</f>
        <v>8.07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7.101600000000001E-2</v>
      </c>
      <c r="AD12">
        <f t="shared" si="1"/>
        <v>7.9989840000000001</v>
      </c>
      <c r="AE12">
        <f>'IDT-1'!D12</f>
        <v>0</v>
      </c>
      <c r="AF12" s="26"/>
      <c r="AG12">
        <f t="shared" si="2"/>
        <v>7.9989840000000001</v>
      </c>
      <c r="AI12" s="75">
        <f>PXIL!L12</f>
        <v>0</v>
      </c>
      <c r="AJ12" s="75">
        <f>PXIL!R12</f>
        <v>0</v>
      </c>
      <c r="AK12" s="75">
        <f>RTM_IEX!L12</f>
        <v>8.07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6.7584000000000005E-2</v>
      </c>
      <c r="AD13">
        <f t="shared" si="1"/>
        <v>7.6124159999999996</v>
      </c>
      <c r="AE13">
        <f>'IDT-1'!D13</f>
        <v>0</v>
      </c>
      <c r="AF13" s="26"/>
      <c r="AG13">
        <f t="shared" si="2"/>
        <v>7.6124159999999996</v>
      </c>
      <c r="AI13" s="75">
        <f>PXIL!L13</f>
        <v>0</v>
      </c>
      <c r="AJ13" s="75">
        <f>PXIL!R13</f>
        <v>0</v>
      </c>
      <c r="AK13" s="75">
        <f>RTM_IEX!L13</f>
        <v>7.68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6.7584000000000005E-2</v>
      </c>
      <c r="AD14">
        <f t="shared" si="1"/>
        <v>7.6124159999999996</v>
      </c>
      <c r="AE14">
        <f>'IDT-1'!D14</f>
        <v>0</v>
      </c>
      <c r="AF14" s="26"/>
      <c r="AG14">
        <f t="shared" si="2"/>
        <v>7.6124159999999996</v>
      </c>
      <c r="AI14" s="75">
        <f>PXIL!L14</f>
        <v>0</v>
      </c>
      <c r="AJ14" s="75">
        <f>PXIL!R14</f>
        <v>0</v>
      </c>
      <c r="AK14" s="75">
        <f>RTM_IEX!L14</f>
        <v>7.68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6.7584000000000005E-2</v>
      </c>
      <c r="AD15">
        <f t="shared" si="1"/>
        <v>7.6124159999999996</v>
      </c>
      <c r="AE15">
        <f>'IDT-1'!D15</f>
        <v>0</v>
      </c>
      <c r="AF15" s="26"/>
      <c r="AG15">
        <f t="shared" si="2"/>
        <v>7.6124159999999996</v>
      </c>
      <c r="AI15" s="75">
        <f>PXIL!L15</f>
        <v>0</v>
      </c>
      <c r="AJ15" s="75">
        <f>PXIL!R15</f>
        <v>0</v>
      </c>
      <c r="AK15" s="75">
        <f>RTM_IEX!L15</f>
        <v>7.68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6.7584000000000005E-2</v>
      </c>
      <c r="AD16">
        <f t="shared" si="1"/>
        <v>7.6124159999999996</v>
      </c>
      <c r="AE16">
        <f>'IDT-1'!D16</f>
        <v>0</v>
      </c>
      <c r="AF16" s="26"/>
      <c r="AG16">
        <f t="shared" si="2"/>
        <v>7.6124159999999996</v>
      </c>
      <c r="AI16" s="75">
        <f>PXIL!L16</f>
        <v>0</v>
      </c>
      <c r="AJ16" s="75">
        <f>PXIL!R16</f>
        <v>0</v>
      </c>
      <c r="AK16" s="75">
        <f>RTM_IEX!L16</f>
        <v>7.68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6.7584000000000005E-2</v>
      </c>
      <c r="AD17">
        <f t="shared" si="1"/>
        <v>7.6124159999999996</v>
      </c>
      <c r="AE17">
        <f>'IDT-1'!D17</f>
        <v>0</v>
      </c>
      <c r="AF17" s="26"/>
      <c r="AG17">
        <f t="shared" si="2"/>
        <v>7.6124159999999996</v>
      </c>
      <c r="AI17" s="75">
        <f>PXIL!L17</f>
        <v>0</v>
      </c>
      <c r="AJ17" s="75">
        <f>PXIL!R17</f>
        <v>0</v>
      </c>
      <c r="AK17" s="75">
        <f>RTM_IEX!L17</f>
        <v>7.68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7.101600000000001E-2</v>
      </c>
      <c r="AD18">
        <f t="shared" si="1"/>
        <v>7.9989840000000001</v>
      </c>
      <c r="AE18">
        <f>'IDT-1'!D18</f>
        <v>0</v>
      </c>
      <c r="AF18" s="26"/>
      <c r="AG18">
        <f t="shared" si="2"/>
        <v>7.9989840000000001</v>
      </c>
      <c r="AI18" s="75">
        <f>PXIL!L18</f>
        <v>0</v>
      </c>
      <c r="AJ18" s="75">
        <f>PXIL!R18</f>
        <v>0</v>
      </c>
      <c r="AK18" s="75">
        <f>RTM_IEX!L18</f>
        <v>8.07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7.101600000000001E-2</v>
      </c>
      <c r="AD19">
        <f t="shared" si="1"/>
        <v>7.9989840000000001</v>
      </c>
      <c r="AE19">
        <f>'IDT-1'!D19</f>
        <v>0</v>
      </c>
      <c r="AF19" s="26"/>
      <c r="AG19">
        <f t="shared" si="2"/>
        <v>7.9989840000000001</v>
      </c>
      <c r="AI19" s="75">
        <f>PXIL!L19</f>
        <v>0</v>
      </c>
      <c r="AJ19" s="75">
        <f>PXIL!R19</f>
        <v>0</v>
      </c>
      <c r="AK19" s="75">
        <f>RTM_IEX!L19</f>
        <v>8.07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7.6120000000000007E-2</v>
      </c>
      <c r="AD20">
        <f t="shared" si="1"/>
        <v>8.5738800000000008</v>
      </c>
      <c r="AE20">
        <f>'IDT-1'!D20</f>
        <v>0</v>
      </c>
      <c r="AF20" s="26"/>
      <c r="AG20">
        <f t="shared" si="2"/>
        <v>8.5738800000000008</v>
      </c>
      <c r="AI20" s="75">
        <f>PXIL!L20</f>
        <v>0</v>
      </c>
      <c r="AJ20" s="75">
        <f>PXIL!R20</f>
        <v>0</v>
      </c>
      <c r="AK20" s="75">
        <f>RTM_IEX!L20</f>
        <v>8.65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7.7792E-2</v>
      </c>
      <c r="AD21">
        <f t="shared" si="1"/>
        <v>8.7622079999999993</v>
      </c>
      <c r="AE21">
        <f>'IDT-1'!D21</f>
        <v>0</v>
      </c>
      <c r="AF21" s="26"/>
      <c r="AG21">
        <f t="shared" si="2"/>
        <v>8.7622079999999993</v>
      </c>
      <c r="AI21" s="75">
        <f>PXIL!L21</f>
        <v>0</v>
      </c>
      <c r="AJ21" s="75">
        <f>PXIL!R21</f>
        <v>0</v>
      </c>
      <c r="AK21" s="75">
        <f>RTM_IEX!L21</f>
        <v>8.84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7.9463999999999993E-2</v>
      </c>
      <c r="AD22">
        <f t="shared" si="1"/>
        <v>8.9505359999999996</v>
      </c>
      <c r="AE22">
        <f>'IDT-1'!D22</f>
        <v>0</v>
      </c>
      <c r="AF22" s="26"/>
      <c r="AG22">
        <f t="shared" si="2"/>
        <v>8.9505359999999996</v>
      </c>
      <c r="AI22" s="75">
        <f>PXIL!L22</f>
        <v>0</v>
      </c>
      <c r="AJ22" s="75">
        <f>PXIL!R22</f>
        <v>0</v>
      </c>
      <c r="AK22" s="75">
        <f>RTM_IEX!L22</f>
        <v>9.0299999999999994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8.4568000000000004E-2</v>
      </c>
      <c r="AD23">
        <f t="shared" si="1"/>
        <v>9.5254319999999986</v>
      </c>
      <c r="AE23">
        <f>'IDT-1'!D23</f>
        <v>0</v>
      </c>
      <c r="AF23" s="26"/>
      <c r="AG23">
        <f t="shared" si="2"/>
        <v>9.5254319999999986</v>
      </c>
      <c r="AI23" s="75">
        <f>PXIL!L23</f>
        <v>0</v>
      </c>
      <c r="AJ23" s="75">
        <f>PXIL!R23</f>
        <v>0</v>
      </c>
      <c r="AK23" s="75">
        <f>RTM_IEX!L23</f>
        <v>9.61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8.6240000000000011E-2</v>
      </c>
      <c r="AD24">
        <f t="shared" si="1"/>
        <v>9.7137600000000006</v>
      </c>
      <c r="AE24">
        <f>'IDT-1'!D24</f>
        <v>0</v>
      </c>
      <c r="AF24" s="26"/>
      <c r="AG24">
        <f t="shared" si="2"/>
        <v>9.7137600000000006</v>
      </c>
      <c r="AI24" s="75">
        <f>PXIL!L24</f>
        <v>0</v>
      </c>
      <c r="AJ24" s="75">
        <f>PXIL!R24</f>
        <v>0</v>
      </c>
      <c r="AK24" s="75">
        <f>RTM_IEX!L24</f>
        <v>9.8000000000000007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8.9583999999999997E-2</v>
      </c>
      <c r="AD25">
        <f t="shared" si="1"/>
        <v>10.090415999999999</v>
      </c>
      <c r="AE25">
        <f>'IDT-1'!D25</f>
        <v>0</v>
      </c>
      <c r="AF25" s="26"/>
      <c r="AG25">
        <f t="shared" si="2"/>
        <v>10.090415999999999</v>
      </c>
      <c r="AI25" s="75">
        <f>PXIL!L25</f>
        <v>0</v>
      </c>
      <c r="AJ25" s="75">
        <f>PXIL!R25</f>
        <v>0</v>
      </c>
      <c r="AK25" s="75">
        <f>RTM_IEX!L25</f>
        <v>10.18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9.3016000000000001E-2</v>
      </c>
      <c r="AD26">
        <f t="shared" si="1"/>
        <v>10.476984</v>
      </c>
      <c r="AE26">
        <f>'IDT-1'!D26</f>
        <v>0</v>
      </c>
      <c r="AF26" s="26"/>
      <c r="AG26">
        <f t="shared" si="2"/>
        <v>10.476984</v>
      </c>
      <c r="AI26" s="75">
        <f>PXIL!L26</f>
        <v>0</v>
      </c>
      <c r="AJ26" s="75">
        <f>PXIL!R26</f>
        <v>0</v>
      </c>
      <c r="AK26" s="75">
        <f>RTM_IEX!L26</f>
        <v>10.57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9.8032000000000008E-2</v>
      </c>
      <c r="AD27">
        <f t="shared" si="1"/>
        <v>11.041968000000001</v>
      </c>
      <c r="AE27">
        <f>'IDT-1'!D27</f>
        <v>0</v>
      </c>
      <c r="AF27" s="26"/>
      <c r="AG27">
        <f t="shared" si="2"/>
        <v>11.041968000000001</v>
      </c>
      <c r="AI27" s="75">
        <f>PXIL!L27</f>
        <v>0</v>
      </c>
      <c r="AJ27" s="75">
        <f>PXIL!R27</f>
        <v>0</v>
      </c>
      <c r="AK27" s="75">
        <f>RTM_IEX!L27</f>
        <v>11.14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0.111584</v>
      </c>
      <c r="AD28">
        <f t="shared" si="1"/>
        <v>12.568415999999999</v>
      </c>
      <c r="AE28">
        <f>'IDT-1'!D28</f>
        <v>0</v>
      </c>
      <c r="AF28" s="26"/>
      <c r="AG28">
        <f t="shared" si="2"/>
        <v>12.568415999999999</v>
      </c>
      <c r="AI28" s="75">
        <f>PXIL!L28</f>
        <v>0</v>
      </c>
      <c r="AJ28" s="75">
        <f>PXIL!R28</f>
        <v>0</v>
      </c>
      <c r="AK28" s="75">
        <f>RTM_IEX!L28</f>
        <v>12.68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0.11836000000000001</v>
      </c>
      <c r="AD29">
        <f t="shared" si="1"/>
        <v>13.33164</v>
      </c>
      <c r="AE29">
        <f>'IDT-1'!D29</f>
        <v>0</v>
      </c>
      <c r="AF29" s="26"/>
      <c r="AG29">
        <f t="shared" si="2"/>
        <v>13.33164</v>
      </c>
      <c r="AI29" s="75">
        <f>PXIL!L29</f>
        <v>0</v>
      </c>
      <c r="AJ29" s="75">
        <f>PXIL!R29</f>
        <v>0</v>
      </c>
      <c r="AK29" s="75">
        <f>RTM_IEX!L29</f>
        <v>13.45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0.12425600000000001</v>
      </c>
      <c r="AD30">
        <f t="shared" si="1"/>
        <v>13.995743999999998</v>
      </c>
      <c r="AE30">
        <f>'IDT-1'!D30</f>
        <v>0</v>
      </c>
      <c r="AF30" s="26"/>
      <c r="AG30">
        <f t="shared" si="2"/>
        <v>13.995743999999998</v>
      </c>
      <c r="AI30" s="75">
        <f>PXIL!L30</f>
        <v>0</v>
      </c>
      <c r="AJ30" s="75">
        <f>PXIL!R30</f>
        <v>0</v>
      </c>
      <c r="AK30" s="75">
        <f>RTM_IEX!L30</f>
        <v>14.12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0.12936</v>
      </c>
      <c r="AD31">
        <f t="shared" si="1"/>
        <v>14.570639999999999</v>
      </c>
      <c r="AE31">
        <f>'IDT-1'!D31</f>
        <v>0</v>
      </c>
      <c r="AF31" s="26"/>
      <c r="AG31">
        <f t="shared" si="2"/>
        <v>14.570639999999999</v>
      </c>
      <c r="AI31" s="75">
        <f>PXIL!L31</f>
        <v>0</v>
      </c>
      <c r="AJ31" s="75">
        <f>PXIL!R31</f>
        <v>0</v>
      </c>
      <c r="AK31" s="75">
        <f>RTM_IEX!L31</f>
        <v>14.7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0.19</v>
      </c>
      <c r="AB32" s="117">
        <f>-STOA!R32</f>
        <v>0</v>
      </c>
      <c r="AC32">
        <f t="shared" si="0"/>
        <v>0.13103200000000001</v>
      </c>
      <c r="AD32">
        <f t="shared" si="1"/>
        <v>14.758967999999999</v>
      </c>
      <c r="AE32">
        <f>'IDT-1'!D32</f>
        <v>0</v>
      </c>
      <c r="AF32" s="26"/>
      <c r="AG32">
        <f t="shared" si="2"/>
        <v>14.758967999999999</v>
      </c>
      <c r="AI32" s="75">
        <f>PXIL!L32</f>
        <v>0</v>
      </c>
      <c r="AJ32" s="75">
        <f>PXIL!R32</f>
        <v>0</v>
      </c>
      <c r="AK32" s="75">
        <f>RTM_IEX!L32</f>
        <v>14.7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0.48</v>
      </c>
      <c r="AB33" s="117">
        <f>-STOA!R33</f>
        <v>0</v>
      </c>
      <c r="AC33">
        <f t="shared" si="0"/>
        <v>0.13692800000000002</v>
      </c>
      <c r="AD33">
        <f t="shared" si="1"/>
        <v>15.423072000000001</v>
      </c>
      <c r="AE33">
        <f>'IDT-1'!D33</f>
        <v>0</v>
      </c>
      <c r="AF33" s="26"/>
      <c r="AG33">
        <f t="shared" si="2"/>
        <v>15.423072000000001</v>
      </c>
      <c r="AI33" s="75">
        <f>PXIL!L33</f>
        <v>0</v>
      </c>
      <c r="AJ33" s="75">
        <f>PXIL!R33</f>
        <v>0</v>
      </c>
      <c r="AK33" s="75">
        <f>RTM_IEX!L33</f>
        <v>15.08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0.74</v>
      </c>
      <c r="AB34" s="117">
        <f>-STOA!R34</f>
        <v>0</v>
      </c>
      <c r="AC34">
        <f t="shared" si="0"/>
        <v>0.137544</v>
      </c>
      <c r="AD34">
        <f t="shared" si="1"/>
        <v>15.492456000000001</v>
      </c>
      <c r="AE34">
        <f>'IDT-1'!D34</f>
        <v>0</v>
      </c>
      <c r="AF34" s="26"/>
      <c r="AG34">
        <f t="shared" si="2"/>
        <v>15.492456000000001</v>
      </c>
      <c r="AI34" s="75">
        <f>PXIL!L34</f>
        <v>0</v>
      </c>
      <c r="AJ34" s="75">
        <f>PXIL!R34</f>
        <v>0</v>
      </c>
      <c r="AK34" s="75">
        <f>RTM_IEX!L34</f>
        <v>14.89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1.05</v>
      </c>
      <c r="AB35" s="117">
        <f>-STOA!R35</f>
        <v>0</v>
      </c>
      <c r="AC35">
        <f t="shared" si="0"/>
        <v>0.13692799999999999</v>
      </c>
      <c r="AD35">
        <f t="shared" si="1"/>
        <v>15.423072000000001</v>
      </c>
      <c r="AE35">
        <f>'IDT-1'!D35</f>
        <v>0</v>
      </c>
      <c r="AF35" s="26"/>
      <c r="AG35">
        <f t="shared" si="2"/>
        <v>15.423072000000001</v>
      </c>
      <c r="AI35" s="75">
        <f>PXIL!L35</f>
        <v>0</v>
      </c>
      <c r="AJ35" s="75">
        <f>PXIL!R35</f>
        <v>0</v>
      </c>
      <c r="AK35" s="75">
        <f>RTM_IEX!L35</f>
        <v>14.51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1.52</v>
      </c>
      <c r="AB36" s="117">
        <f>-STOA!R36</f>
        <v>0</v>
      </c>
      <c r="AC36">
        <f t="shared" si="0"/>
        <v>0.13675200000000001</v>
      </c>
      <c r="AD36">
        <f t="shared" si="1"/>
        <v>15.403248</v>
      </c>
      <c r="AE36">
        <f>'IDT-1'!D36</f>
        <v>0</v>
      </c>
      <c r="AF36" s="26"/>
      <c r="AG36">
        <f t="shared" si="2"/>
        <v>15.403248</v>
      </c>
      <c r="AI36" s="75">
        <f>PXIL!L36</f>
        <v>0</v>
      </c>
      <c r="AJ36" s="75">
        <f>PXIL!R36</f>
        <v>0</v>
      </c>
      <c r="AK36" s="75">
        <f>RTM_IEX!L36</f>
        <v>14.02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2.38</v>
      </c>
      <c r="AB37" s="117">
        <f>-STOA!R37</f>
        <v>0</v>
      </c>
      <c r="AC37">
        <f t="shared" si="0"/>
        <v>0.137632</v>
      </c>
      <c r="AD37">
        <f t="shared" si="1"/>
        <v>15.502368000000001</v>
      </c>
      <c r="AE37">
        <f>'IDT-1'!D37</f>
        <v>0</v>
      </c>
      <c r="AF37" s="26"/>
      <c r="AG37">
        <f t="shared" si="2"/>
        <v>15.502368000000001</v>
      </c>
      <c r="AI37" s="75">
        <f>PXIL!L37</f>
        <v>0</v>
      </c>
      <c r="AJ37" s="75">
        <f>PXIL!R37</f>
        <v>0</v>
      </c>
      <c r="AK37" s="75">
        <f>RTM_IEX!L37</f>
        <v>13.26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2.86</v>
      </c>
      <c r="AB38" s="117">
        <f>-STOA!R38</f>
        <v>0</v>
      </c>
      <c r="AC38">
        <f t="shared" si="0"/>
        <v>0.13675200000000001</v>
      </c>
      <c r="AD38">
        <f t="shared" si="1"/>
        <v>15.403248</v>
      </c>
      <c r="AE38">
        <f>'IDT-1'!D38</f>
        <v>0</v>
      </c>
      <c r="AF38" s="26"/>
      <c r="AG38">
        <f t="shared" si="2"/>
        <v>15.403248</v>
      </c>
      <c r="AI38" s="75">
        <f>PXIL!L38</f>
        <v>0</v>
      </c>
      <c r="AJ38" s="75">
        <f>PXIL!R38</f>
        <v>0</v>
      </c>
      <c r="AK38" s="75">
        <f>RTM_IEX!L38</f>
        <v>12.68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3.63</v>
      </c>
      <c r="AB39" s="117">
        <f>-STOA!R39</f>
        <v>0</v>
      </c>
      <c r="AC39">
        <f t="shared" si="0"/>
        <v>0.13508000000000001</v>
      </c>
      <c r="AD39">
        <f t="shared" si="1"/>
        <v>15.214920000000001</v>
      </c>
      <c r="AE39">
        <f>'IDT-1'!D39</f>
        <v>0</v>
      </c>
      <c r="AF39" s="26"/>
      <c r="AG39">
        <f t="shared" si="2"/>
        <v>15.214920000000001</v>
      </c>
      <c r="AI39" s="75">
        <f>PXIL!L39</f>
        <v>0</v>
      </c>
      <c r="AJ39" s="75">
        <f>PXIL!R39</f>
        <v>0</v>
      </c>
      <c r="AK39" s="75">
        <f>RTM_IEX!L39</f>
        <v>11.72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4.4000000000000004</v>
      </c>
      <c r="AB40" s="117">
        <f>-STOA!R40</f>
        <v>0</v>
      </c>
      <c r="AC40">
        <f t="shared" si="0"/>
        <v>0.13340800000000003</v>
      </c>
      <c r="AD40">
        <f t="shared" si="1"/>
        <v>15.026592000000001</v>
      </c>
      <c r="AE40">
        <f>'IDT-1'!D40</f>
        <v>0</v>
      </c>
      <c r="AF40" s="26"/>
      <c r="AG40">
        <f t="shared" si="2"/>
        <v>15.026592000000001</v>
      </c>
      <c r="AI40" s="75">
        <f>PXIL!L40</f>
        <v>0</v>
      </c>
      <c r="AJ40" s="75">
        <f>PXIL!R40</f>
        <v>0</v>
      </c>
      <c r="AK40" s="75">
        <f>RTM_IEX!L40</f>
        <v>10.76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4.59</v>
      </c>
      <c r="AB41" s="117">
        <f>-STOA!R41</f>
        <v>0</v>
      </c>
      <c r="AC41">
        <f t="shared" si="0"/>
        <v>0.12496000000000002</v>
      </c>
      <c r="AD41">
        <f t="shared" si="1"/>
        <v>14.07504</v>
      </c>
      <c r="AE41">
        <f>'IDT-1'!D41</f>
        <v>0</v>
      </c>
      <c r="AF41" s="26"/>
      <c r="AG41">
        <f t="shared" si="2"/>
        <v>14.07504</v>
      </c>
      <c r="AI41" s="75">
        <f>PXIL!L41</f>
        <v>0</v>
      </c>
      <c r="AJ41" s="75">
        <f>PXIL!R41</f>
        <v>0</v>
      </c>
      <c r="AK41" s="75">
        <f>RTM_IEX!L41</f>
        <v>9.61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5.07</v>
      </c>
      <c r="AB42" s="117">
        <f>-STOA!R42</f>
        <v>0</v>
      </c>
      <c r="AC42">
        <f t="shared" si="0"/>
        <v>0.1232</v>
      </c>
      <c r="AD42">
        <f t="shared" si="1"/>
        <v>13.876799999999999</v>
      </c>
      <c r="AE42">
        <f>'IDT-1'!D42</f>
        <v>0</v>
      </c>
      <c r="AF42" s="26"/>
      <c r="AG42">
        <f t="shared" si="2"/>
        <v>13.876799999999999</v>
      </c>
      <c r="AI42" s="75">
        <f>PXIL!L42</f>
        <v>0</v>
      </c>
      <c r="AJ42" s="75">
        <f>PXIL!R42</f>
        <v>0</v>
      </c>
      <c r="AK42" s="75">
        <f>RTM_IEX!L42</f>
        <v>8.93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5.46</v>
      </c>
      <c r="AB43" s="117">
        <f>-STOA!R43</f>
        <v>0</v>
      </c>
      <c r="AC43">
        <f t="shared" si="0"/>
        <v>0.12240799999999999</v>
      </c>
      <c r="AD43">
        <f t="shared" si="1"/>
        <v>13.787592</v>
      </c>
      <c r="AE43">
        <f>'IDT-1'!D43</f>
        <v>0</v>
      </c>
      <c r="AF43" s="26"/>
      <c r="AG43">
        <f t="shared" si="2"/>
        <v>13.787592</v>
      </c>
      <c r="AI43" s="75">
        <f>PXIL!L43</f>
        <v>0</v>
      </c>
      <c r="AJ43" s="75">
        <f>PXIL!R43</f>
        <v>0</v>
      </c>
      <c r="AK43" s="75">
        <f>RTM_IEX!L43</f>
        <v>8.4499999999999993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5.55</v>
      </c>
      <c r="AB44" s="117">
        <f>-STOA!R44</f>
        <v>0</v>
      </c>
      <c r="AC44">
        <f t="shared" si="0"/>
        <v>0.11818400000000001</v>
      </c>
      <c r="AD44">
        <f t="shared" si="1"/>
        <v>13.311816</v>
      </c>
      <c r="AE44">
        <f>'IDT-1'!D44</f>
        <v>0</v>
      </c>
      <c r="AF44" s="26"/>
      <c r="AG44">
        <f t="shared" si="2"/>
        <v>13.311816</v>
      </c>
      <c r="AI44" s="75">
        <f>PXIL!L44</f>
        <v>0</v>
      </c>
      <c r="AJ44" s="75">
        <f>PXIL!R44</f>
        <v>0</v>
      </c>
      <c r="AK44" s="75">
        <f>RTM_IEX!L44</f>
        <v>7.88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5.55</v>
      </c>
      <c r="AB45" s="117">
        <f>-STOA!R45</f>
        <v>0</v>
      </c>
      <c r="AC45">
        <f t="shared" si="0"/>
        <v>0.11818400000000001</v>
      </c>
      <c r="AD45">
        <f t="shared" si="1"/>
        <v>13.311816</v>
      </c>
      <c r="AE45">
        <f>'IDT-1'!D45</f>
        <v>0</v>
      </c>
      <c r="AF45" s="26"/>
      <c r="AG45">
        <f t="shared" si="2"/>
        <v>13.311816</v>
      </c>
      <c r="AI45" s="75">
        <f>PXIL!L45</f>
        <v>0</v>
      </c>
      <c r="AJ45" s="75">
        <f>PXIL!R45</f>
        <v>0</v>
      </c>
      <c r="AK45" s="75">
        <f>RTM_IEX!L45</f>
        <v>7.88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6.03</v>
      </c>
      <c r="AB46" s="117">
        <f>-STOA!R46</f>
        <v>0</v>
      </c>
      <c r="AC46">
        <f t="shared" si="0"/>
        <v>0.11396000000000001</v>
      </c>
      <c r="AD46">
        <f t="shared" si="1"/>
        <v>12.836039999999999</v>
      </c>
      <c r="AE46">
        <f>'IDT-1'!D46</f>
        <v>0</v>
      </c>
      <c r="AF46" s="26"/>
      <c r="AG46">
        <f t="shared" si="2"/>
        <v>12.836039999999999</v>
      </c>
      <c r="AI46" s="75">
        <f>PXIL!L46</f>
        <v>0</v>
      </c>
      <c r="AJ46" s="75">
        <f>PXIL!R46</f>
        <v>0</v>
      </c>
      <c r="AK46" s="75">
        <f>RTM_IEX!L46</f>
        <v>6.92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6.8</v>
      </c>
      <c r="AB47" s="117">
        <f>-STOA!R47</f>
        <v>0</v>
      </c>
      <c r="AC47">
        <f t="shared" si="0"/>
        <v>0.10806400000000002</v>
      </c>
      <c r="AD47">
        <f t="shared" si="1"/>
        <v>12.171936000000001</v>
      </c>
      <c r="AE47">
        <f>'IDT-1'!D47</f>
        <v>0</v>
      </c>
      <c r="AF47" s="26"/>
      <c r="AG47">
        <f t="shared" si="2"/>
        <v>12.171936000000001</v>
      </c>
      <c r="AI47" s="75">
        <f>PXIL!L47</f>
        <v>0</v>
      </c>
      <c r="AJ47" s="75">
        <f>PXIL!R47</f>
        <v>0</v>
      </c>
      <c r="AK47" s="75">
        <f>RTM_IEX!L47</f>
        <v>5.48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7.38</v>
      </c>
      <c r="AB48" s="117">
        <f>-STOA!R48</f>
        <v>0</v>
      </c>
      <c r="AC48">
        <f t="shared" si="0"/>
        <v>0.107184</v>
      </c>
      <c r="AD48">
        <f t="shared" si="1"/>
        <v>12.072816</v>
      </c>
      <c r="AE48">
        <f>'IDT-1'!D48</f>
        <v>0</v>
      </c>
      <c r="AF48" s="26"/>
      <c r="AG48">
        <f t="shared" si="2"/>
        <v>12.072816</v>
      </c>
      <c r="AI48" s="75">
        <f>PXIL!L48</f>
        <v>0</v>
      </c>
      <c r="AJ48" s="75">
        <f>PXIL!R48</f>
        <v>0</v>
      </c>
      <c r="AK48" s="75">
        <f>RTM_IEX!L48</f>
        <v>4.8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7.67</v>
      </c>
      <c r="AB49" s="117">
        <f>-STOA!R49</f>
        <v>0</v>
      </c>
      <c r="AC49">
        <f t="shared" si="0"/>
        <v>9.8736000000000004E-2</v>
      </c>
      <c r="AD49">
        <f t="shared" si="1"/>
        <v>11.121263999999998</v>
      </c>
      <c r="AE49">
        <f>'IDT-1'!D49</f>
        <v>0</v>
      </c>
      <c r="AF49" s="26"/>
      <c r="AG49">
        <f t="shared" si="2"/>
        <v>11.121263999999998</v>
      </c>
      <c r="AI49" s="75">
        <f>PXIL!L49</f>
        <v>0</v>
      </c>
      <c r="AJ49" s="75">
        <f>PXIL!R49</f>
        <v>0</v>
      </c>
      <c r="AK49" s="75">
        <f>RTM_IEX!L49</f>
        <v>3.55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8.17</v>
      </c>
      <c r="AB50" s="117">
        <f>-STOA!R50</f>
        <v>0</v>
      </c>
      <c r="AC50">
        <f t="shared" si="0"/>
        <v>9.7240000000000007E-2</v>
      </c>
      <c r="AD50">
        <f t="shared" si="1"/>
        <v>10.952760000000001</v>
      </c>
      <c r="AE50">
        <f>'IDT-1'!D50</f>
        <v>0</v>
      </c>
      <c r="AF50" s="26"/>
      <c r="AG50">
        <f t="shared" si="2"/>
        <v>10.952760000000001</v>
      </c>
      <c r="AI50" s="75">
        <f>PXIL!L50</f>
        <v>0</v>
      </c>
      <c r="AJ50" s="75">
        <f>PXIL!R50</f>
        <v>0</v>
      </c>
      <c r="AK50" s="75">
        <f>RTM_IEX!L50</f>
        <v>2.88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8.5</v>
      </c>
      <c r="AB51" s="117">
        <f>-STOA!R51</f>
        <v>0</v>
      </c>
      <c r="AC51">
        <f t="shared" si="0"/>
        <v>9.5920000000000005E-2</v>
      </c>
      <c r="AD51">
        <f t="shared" si="1"/>
        <v>10.804080000000001</v>
      </c>
      <c r="AE51">
        <f>'IDT-1'!D51</f>
        <v>0</v>
      </c>
      <c r="AF51" s="26"/>
      <c r="AG51">
        <f t="shared" si="2"/>
        <v>10.804080000000001</v>
      </c>
      <c r="AI51" s="75">
        <f>PXIL!L51</f>
        <v>0</v>
      </c>
      <c r="AJ51" s="75">
        <f>PXIL!R51</f>
        <v>0</v>
      </c>
      <c r="AK51" s="75">
        <f>RTM_IEX!L51</f>
        <v>2.4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8.6</v>
      </c>
      <c r="AB52" s="117">
        <f>-STOA!R52</f>
        <v>0</v>
      </c>
      <c r="AC52">
        <f t="shared" si="0"/>
        <v>9.2575999999999992E-2</v>
      </c>
      <c r="AD52">
        <f t="shared" si="1"/>
        <v>10.427424</v>
      </c>
      <c r="AE52">
        <f>'IDT-1'!D52</f>
        <v>0</v>
      </c>
      <c r="AF52" s="26"/>
      <c r="AG52">
        <f t="shared" si="2"/>
        <v>10.427424</v>
      </c>
      <c r="AI52" s="75">
        <f>PXIL!L52</f>
        <v>0</v>
      </c>
      <c r="AJ52" s="75">
        <f>PXIL!R52</f>
        <v>0</v>
      </c>
      <c r="AK52" s="75">
        <f>RTM_IEX!L52</f>
        <v>1.92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8.6</v>
      </c>
      <c r="AB53" s="117">
        <f>-STOA!R53</f>
        <v>0</v>
      </c>
      <c r="AC53">
        <f t="shared" si="0"/>
        <v>9.0023999999999993E-2</v>
      </c>
      <c r="AD53">
        <f t="shared" si="1"/>
        <v>10.139976000000001</v>
      </c>
      <c r="AE53">
        <f>'IDT-1'!D53</f>
        <v>0</v>
      </c>
      <c r="AF53" s="26"/>
      <c r="AG53">
        <f t="shared" si="2"/>
        <v>10.139976000000001</v>
      </c>
      <c r="AI53" s="75">
        <f>PXIL!L53</f>
        <v>0</v>
      </c>
      <c r="AJ53" s="75">
        <f>PXIL!R53</f>
        <v>0</v>
      </c>
      <c r="AK53" s="75">
        <f>RTM_IEX!L53</f>
        <v>1.63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8.6300000000000008</v>
      </c>
      <c r="AB54" s="117">
        <f>-STOA!R54</f>
        <v>0</v>
      </c>
      <c r="AC54">
        <f t="shared" si="0"/>
        <v>8.4392000000000009E-2</v>
      </c>
      <c r="AD54">
        <f t="shared" si="1"/>
        <v>9.5056080000000005</v>
      </c>
      <c r="AE54">
        <f>'IDT-1'!D54</f>
        <v>0</v>
      </c>
      <c r="AF54" s="26"/>
      <c r="AG54">
        <f t="shared" si="2"/>
        <v>9.5056080000000005</v>
      </c>
      <c r="AI54" s="75">
        <f>PXIL!L54</f>
        <v>0</v>
      </c>
      <c r="AJ54" s="75">
        <f>PXIL!R54</f>
        <v>0</v>
      </c>
      <c r="AK54" s="75">
        <f>RTM_IEX!L54</f>
        <v>0.96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8.6300000000000008</v>
      </c>
      <c r="AB55" s="117">
        <f>-STOA!R55</f>
        <v>0</v>
      </c>
      <c r="AC55">
        <f t="shared" si="0"/>
        <v>8.0168000000000017E-2</v>
      </c>
      <c r="AD55">
        <f t="shared" si="1"/>
        <v>9.0298320000000007</v>
      </c>
      <c r="AE55">
        <f>'IDT-1'!D55</f>
        <v>0</v>
      </c>
      <c r="AF55" s="26"/>
      <c r="AG55">
        <f t="shared" si="2"/>
        <v>9.0298320000000007</v>
      </c>
      <c r="AI55" s="75">
        <f>PXIL!L55</f>
        <v>0</v>
      </c>
      <c r="AJ55" s="75">
        <f>PXIL!R55</f>
        <v>0</v>
      </c>
      <c r="AK55" s="75">
        <f>RTM_IEX!L55</f>
        <v>0.48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8.6</v>
      </c>
      <c r="AB56" s="117">
        <f>-STOA!R56</f>
        <v>0</v>
      </c>
      <c r="AC56">
        <f t="shared" si="0"/>
        <v>7.9904000000000003E-2</v>
      </c>
      <c r="AD56">
        <f t="shared" si="1"/>
        <v>9.0000959999999992</v>
      </c>
      <c r="AE56">
        <f>'IDT-1'!D56</f>
        <v>0</v>
      </c>
      <c r="AF56" s="26"/>
      <c r="AG56">
        <f t="shared" si="2"/>
        <v>9.0000959999999992</v>
      </c>
      <c r="AI56" s="75">
        <f>PXIL!L56</f>
        <v>0</v>
      </c>
      <c r="AJ56" s="75">
        <f>PXIL!R56</f>
        <v>0</v>
      </c>
      <c r="AK56" s="75">
        <f>RTM_IEX!L56</f>
        <v>0.48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8.58</v>
      </c>
      <c r="AB57" s="117">
        <f>-STOA!R57</f>
        <v>0</v>
      </c>
      <c r="AC57">
        <f t="shared" si="0"/>
        <v>7.5504000000000002E-2</v>
      </c>
      <c r="AD57">
        <f t="shared" si="1"/>
        <v>8.5044959999999996</v>
      </c>
      <c r="AE57">
        <f>'IDT-1'!D57</f>
        <v>0</v>
      </c>
      <c r="AF57" s="26"/>
      <c r="AG57">
        <f t="shared" si="2"/>
        <v>8.5044959999999996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8.58</v>
      </c>
      <c r="AB58" s="117">
        <f>-STOA!R58</f>
        <v>0</v>
      </c>
      <c r="AC58">
        <f t="shared" si="0"/>
        <v>7.5504000000000002E-2</v>
      </c>
      <c r="AD58">
        <f t="shared" si="1"/>
        <v>8.5044959999999996</v>
      </c>
      <c r="AE58">
        <f>'IDT-1'!D58</f>
        <v>0</v>
      </c>
      <c r="AF58" s="26"/>
      <c r="AG58">
        <f t="shared" si="2"/>
        <v>8.5044959999999996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8.5</v>
      </c>
      <c r="AB59" s="117">
        <f>-STOA!R59</f>
        <v>0</v>
      </c>
      <c r="AC59">
        <f t="shared" si="0"/>
        <v>7.4800000000000005E-2</v>
      </c>
      <c r="AD59">
        <f t="shared" si="1"/>
        <v>8.4252000000000002</v>
      </c>
      <c r="AE59">
        <f>'IDT-1'!D59</f>
        <v>0</v>
      </c>
      <c r="AF59" s="26"/>
      <c r="AG59">
        <f t="shared" si="2"/>
        <v>8.4252000000000002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8.5</v>
      </c>
      <c r="AB60" s="117">
        <f>-STOA!R60</f>
        <v>0</v>
      </c>
      <c r="AC60">
        <f t="shared" si="0"/>
        <v>7.4800000000000005E-2</v>
      </c>
      <c r="AD60">
        <f t="shared" si="1"/>
        <v>8.4252000000000002</v>
      </c>
      <c r="AE60">
        <f>'IDT-1'!D60</f>
        <v>0</v>
      </c>
      <c r="AF60" s="26"/>
      <c r="AG60">
        <f t="shared" si="2"/>
        <v>8.4252000000000002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8.5</v>
      </c>
      <c r="AB61" s="117">
        <f>-STOA!R61</f>
        <v>0</v>
      </c>
      <c r="AC61">
        <f t="shared" si="0"/>
        <v>7.4800000000000005E-2</v>
      </c>
      <c r="AD61">
        <f t="shared" si="1"/>
        <v>8.4252000000000002</v>
      </c>
      <c r="AE61">
        <f>'IDT-1'!D61</f>
        <v>0</v>
      </c>
      <c r="AF61" s="26"/>
      <c r="AG61">
        <f t="shared" si="2"/>
        <v>8.4252000000000002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8.5</v>
      </c>
      <c r="AB62" s="117">
        <f>-STOA!R62</f>
        <v>0</v>
      </c>
      <c r="AC62">
        <f t="shared" si="0"/>
        <v>7.4800000000000005E-2</v>
      </c>
      <c r="AD62">
        <f t="shared" si="1"/>
        <v>8.4252000000000002</v>
      </c>
      <c r="AE62">
        <f>'IDT-1'!D62</f>
        <v>0</v>
      </c>
      <c r="AF62" s="26"/>
      <c r="AG62">
        <f t="shared" si="2"/>
        <v>8.4252000000000002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7.67</v>
      </c>
      <c r="AB63" s="117">
        <f>-STOA!R63</f>
        <v>0</v>
      </c>
      <c r="AC63">
        <f t="shared" si="0"/>
        <v>6.7496E-2</v>
      </c>
      <c r="AD63">
        <f t="shared" si="1"/>
        <v>7.6025039999999997</v>
      </c>
      <c r="AE63">
        <f>'IDT-1'!D63</f>
        <v>0</v>
      </c>
      <c r="AF63" s="26"/>
      <c r="AG63">
        <f t="shared" si="2"/>
        <v>7.6025039999999997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7.15</v>
      </c>
      <c r="AB64" s="117">
        <f>-STOA!R64</f>
        <v>0</v>
      </c>
      <c r="AC64">
        <f t="shared" si="0"/>
        <v>6.8024000000000001E-2</v>
      </c>
      <c r="AD64">
        <f t="shared" si="1"/>
        <v>7.6619760000000001</v>
      </c>
      <c r="AE64">
        <f>'IDT-1'!D64</f>
        <v>0</v>
      </c>
      <c r="AF64" s="26"/>
      <c r="AG64">
        <f t="shared" si="2"/>
        <v>7.6619760000000001</v>
      </c>
      <c r="AI64" s="75">
        <f>PXIL!L64</f>
        <v>0</v>
      </c>
      <c r="AJ64" s="75">
        <f>PXIL!R64</f>
        <v>0</v>
      </c>
      <c r="AK64" s="75">
        <f>RTM_IEX!L64</f>
        <v>0.57999999999999996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6.7</v>
      </c>
      <c r="AB65" s="117">
        <f>-STOA!R65</f>
        <v>0</v>
      </c>
      <c r="AC65">
        <f t="shared" si="0"/>
        <v>6.9960000000000008E-2</v>
      </c>
      <c r="AD65">
        <f t="shared" si="1"/>
        <v>7.8800400000000002</v>
      </c>
      <c r="AE65">
        <f>'IDT-1'!D65</f>
        <v>0</v>
      </c>
      <c r="AF65" s="26"/>
      <c r="AG65">
        <f t="shared" si="2"/>
        <v>7.8800400000000002</v>
      </c>
      <c r="AI65" s="75">
        <f>PXIL!L65</f>
        <v>0</v>
      </c>
      <c r="AJ65" s="75">
        <f>PXIL!R65</f>
        <v>0</v>
      </c>
      <c r="AK65" s="75">
        <f>RTM_IEX!L65</f>
        <v>1.25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5.94</v>
      </c>
      <c r="AB66" s="117">
        <f>-STOA!R66</f>
        <v>0</v>
      </c>
      <c r="AC66">
        <f t="shared" si="0"/>
        <v>7.0840000000000014E-2</v>
      </c>
      <c r="AD66">
        <f t="shared" si="1"/>
        <v>7.9791600000000003</v>
      </c>
      <c r="AE66">
        <f>'IDT-1'!D66</f>
        <v>0</v>
      </c>
      <c r="AF66" s="26"/>
      <c r="AG66">
        <f t="shared" si="2"/>
        <v>7.9791600000000003</v>
      </c>
      <c r="AI66" s="75">
        <f>PXIL!L66</f>
        <v>0</v>
      </c>
      <c r="AJ66" s="75">
        <f>PXIL!R66</f>
        <v>0</v>
      </c>
      <c r="AK66" s="75">
        <f>RTM_IEX!L66</f>
        <v>2.11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5.55</v>
      </c>
      <c r="AB67" s="117">
        <f>-STOA!R67</f>
        <v>0</v>
      </c>
      <c r="AC67">
        <f t="shared" si="0"/>
        <v>7.4184E-2</v>
      </c>
      <c r="AD67">
        <f t="shared" si="1"/>
        <v>8.355815999999999</v>
      </c>
      <c r="AE67">
        <f>'IDT-1'!D67</f>
        <v>0</v>
      </c>
      <c r="AF67" s="26"/>
      <c r="AG67">
        <f t="shared" si="2"/>
        <v>8.355815999999999</v>
      </c>
      <c r="AI67" s="75">
        <f>PXIL!L67</f>
        <v>0</v>
      </c>
      <c r="AJ67" s="75">
        <f>PXIL!R67</f>
        <v>0</v>
      </c>
      <c r="AK67" s="75">
        <f>RTM_IEX!L67</f>
        <v>2.88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4.78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8.1752000000000005E-2</v>
      </c>
      <c r="AD68">
        <f t="shared" ref="AD68:AD98" si="4">SUM(B68:AB68,AI68:AR68)-AC68</f>
        <v>9.2082479999999993</v>
      </c>
      <c r="AE68">
        <f>'IDT-1'!D68</f>
        <v>0</v>
      </c>
      <c r="AF68" s="26"/>
      <c r="AG68">
        <f t="shared" ref="AG68:AG98" si="5">SUM(AD68:AF68)</f>
        <v>9.2082479999999993</v>
      </c>
      <c r="AI68" s="75">
        <f>PXIL!L68</f>
        <v>0</v>
      </c>
      <c r="AJ68" s="75">
        <f>PXIL!R68</f>
        <v>0</v>
      </c>
      <c r="AK68" s="75">
        <f>RTM_IEX!L68</f>
        <v>4.51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4.21</v>
      </c>
      <c r="AB69" s="117">
        <f>-STOA!R69</f>
        <v>0</v>
      </c>
      <c r="AC69">
        <f t="shared" si="3"/>
        <v>8.1839999999999996E-2</v>
      </c>
      <c r="AD69">
        <f t="shared" si="4"/>
        <v>9.218160000000001</v>
      </c>
      <c r="AE69">
        <f>'IDT-1'!D69</f>
        <v>0</v>
      </c>
      <c r="AF69" s="26"/>
      <c r="AG69">
        <f t="shared" si="5"/>
        <v>9.218160000000001</v>
      </c>
      <c r="AI69" s="75">
        <f>PXIL!L69</f>
        <v>0</v>
      </c>
      <c r="AJ69" s="75">
        <f>PXIL!R69</f>
        <v>0</v>
      </c>
      <c r="AK69" s="75">
        <f>RTM_IEX!L69</f>
        <v>5.09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3.34</v>
      </c>
      <c r="AB70" s="117">
        <f>-STOA!R70</f>
        <v>0</v>
      </c>
      <c r="AC70">
        <f t="shared" si="3"/>
        <v>9.1079999999999994E-2</v>
      </c>
      <c r="AD70">
        <f t="shared" si="4"/>
        <v>10.25892</v>
      </c>
      <c r="AE70">
        <f>'IDT-1'!D70</f>
        <v>0</v>
      </c>
      <c r="AF70" s="26"/>
      <c r="AG70">
        <f t="shared" si="5"/>
        <v>10.25892</v>
      </c>
      <c r="AI70" s="75">
        <f>PXIL!L70</f>
        <v>0</v>
      </c>
      <c r="AJ70" s="75">
        <f>PXIL!R70</f>
        <v>0</v>
      </c>
      <c r="AK70" s="75">
        <f>RTM_IEX!L70</f>
        <v>7.01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2.48</v>
      </c>
      <c r="AB71" s="117">
        <f>-STOA!R71</f>
        <v>0</v>
      </c>
      <c r="AC71">
        <f t="shared" si="3"/>
        <v>9.7944000000000003E-2</v>
      </c>
      <c r="AD71">
        <f t="shared" si="4"/>
        <v>11.032056000000001</v>
      </c>
      <c r="AE71">
        <f>'IDT-1'!D71</f>
        <v>0</v>
      </c>
      <c r="AF71" s="26"/>
      <c r="AG71">
        <f t="shared" si="5"/>
        <v>11.032056000000001</v>
      </c>
      <c r="AI71" s="75">
        <f>PXIL!L71</f>
        <v>0</v>
      </c>
      <c r="AJ71" s="75">
        <f>PXIL!R71</f>
        <v>0</v>
      </c>
      <c r="AK71" s="75">
        <f>RTM_IEX!L71</f>
        <v>8.65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1.52</v>
      </c>
      <c r="AB72" s="117">
        <f>-STOA!R72</f>
        <v>0</v>
      </c>
      <c r="AC72">
        <f t="shared" si="3"/>
        <v>9.7063999999999998E-2</v>
      </c>
      <c r="AD72">
        <f t="shared" si="4"/>
        <v>10.932936</v>
      </c>
      <c r="AE72">
        <f>'IDT-1'!D72</f>
        <v>0</v>
      </c>
      <c r="AF72" s="26"/>
      <c r="AG72">
        <f t="shared" si="5"/>
        <v>10.932936</v>
      </c>
      <c r="AI72" s="75">
        <f>PXIL!L72</f>
        <v>0</v>
      </c>
      <c r="AJ72" s="75">
        <f>PXIL!R72</f>
        <v>0</v>
      </c>
      <c r="AK72" s="75">
        <f>RTM_IEX!L72</f>
        <v>9.51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0.75</v>
      </c>
      <c r="AB73" s="117">
        <f>-STOA!R73</f>
        <v>0</v>
      </c>
      <c r="AC73">
        <f t="shared" si="3"/>
        <v>0.10384</v>
      </c>
      <c r="AD73">
        <f t="shared" si="4"/>
        <v>11.696160000000001</v>
      </c>
      <c r="AE73">
        <f>'IDT-1'!D73</f>
        <v>0</v>
      </c>
      <c r="AF73" s="26"/>
      <c r="AG73">
        <f t="shared" si="5"/>
        <v>11.696160000000001</v>
      </c>
      <c r="AI73" s="75">
        <f>PXIL!L73</f>
        <v>0</v>
      </c>
      <c r="AJ73" s="75">
        <f>PXIL!R73</f>
        <v>0</v>
      </c>
      <c r="AK73" s="75">
        <f>RTM_IEX!L73</f>
        <v>11.05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0.103312</v>
      </c>
      <c r="AD74">
        <f t="shared" si="4"/>
        <v>11.636687999999999</v>
      </c>
      <c r="AE74">
        <f>'IDT-1'!D74</f>
        <v>0</v>
      </c>
      <c r="AF74" s="26"/>
      <c r="AG74">
        <f t="shared" si="5"/>
        <v>11.636687999999999</v>
      </c>
      <c r="AI74" s="75">
        <f>PXIL!L74</f>
        <v>0</v>
      </c>
      <c r="AJ74" s="75">
        <f>PXIL!R74</f>
        <v>0</v>
      </c>
      <c r="AK74" s="75">
        <f>RTM_IEX!L74</f>
        <v>11.53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0.10991200000000001</v>
      </c>
      <c r="AD75">
        <f t="shared" si="4"/>
        <v>12.380088000000001</v>
      </c>
      <c r="AE75">
        <f>'IDT-1'!D75</f>
        <v>0</v>
      </c>
      <c r="AF75" s="26"/>
      <c r="AG75">
        <f t="shared" si="5"/>
        <v>12.380088000000001</v>
      </c>
      <c r="AI75" s="75">
        <f>PXIL!L75</f>
        <v>0</v>
      </c>
      <c r="AJ75" s="75">
        <f>PXIL!R75</f>
        <v>0</v>
      </c>
      <c r="AK75" s="75">
        <f>RTM_IEX!L75</f>
        <v>12.49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0.11413600000000002</v>
      </c>
      <c r="AD76">
        <f t="shared" si="4"/>
        <v>12.855864</v>
      </c>
      <c r="AE76">
        <f>'IDT-1'!D76</f>
        <v>0</v>
      </c>
      <c r="AF76" s="26"/>
      <c r="AG76">
        <f t="shared" si="5"/>
        <v>12.855864</v>
      </c>
      <c r="AI76" s="75">
        <f>PXIL!L76</f>
        <v>0</v>
      </c>
      <c r="AJ76" s="75">
        <f>PXIL!R76</f>
        <v>0</v>
      </c>
      <c r="AK76" s="75">
        <f>RTM_IEX!L76</f>
        <v>12.97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0.12170400000000001</v>
      </c>
      <c r="AD77">
        <f t="shared" si="4"/>
        <v>13.708296000000001</v>
      </c>
      <c r="AE77">
        <f>'IDT-1'!D77</f>
        <v>0</v>
      </c>
      <c r="AF77" s="26"/>
      <c r="AG77">
        <f t="shared" si="5"/>
        <v>13.708296000000001</v>
      </c>
      <c r="AI77" s="75">
        <f>PXIL!L77</f>
        <v>0</v>
      </c>
      <c r="AJ77" s="75">
        <f>PXIL!R77</f>
        <v>0</v>
      </c>
      <c r="AK77" s="75">
        <f>RTM_IEX!L77</f>
        <v>13.83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0.122584</v>
      </c>
      <c r="AD78">
        <f t="shared" si="4"/>
        <v>13.807416</v>
      </c>
      <c r="AE78">
        <f>'IDT-1'!D78</f>
        <v>0</v>
      </c>
      <c r="AF78" s="26"/>
      <c r="AG78">
        <f t="shared" si="5"/>
        <v>13.807416</v>
      </c>
      <c r="AI78" s="75">
        <f>PXIL!L78</f>
        <v>0</v>
      </c>
      <c r="AJ78" s="75">
        <f>PXIL!R78</f>
        <v>0</v>
      </c>
      <c r="AK78" s="75">
        <f>RTM_IEX!L78</f>
        <v>13.93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0.11836000000000001</v>
      </c>
      <c r="AD79">
        <f t="shared" si="4"/>
        <v>13.33164</v>
      </c>
      <c r="AE79">
        <f>'IDT-1'!D79</f>
        <v>0</v>
      </c>
      <c r="AF79" s="26"/>
      <c r="AG79">
        <f t="shared" si="5"/>
        <v>13.33164</v>
      </c>
      <c r="AI79" s="75">
        <f>PXIL!L79</f>
        <v>0</v>
      </c>
      <c r="AJ79" s="75">
        <f>PXIL!R79</f>
        <v>0</v>
      </c>
      <c r="AK79" s="75">
        <f>RTM_IEX!L79</f>
        <v>13.45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0.126808</v>
      </c>
      <c r="AD80">
        <f t="shared" si="4"/>
        <v>14.283192</v>
      </c>
      <c r="AE80">
        <f>'IDT-1'!D80</f>
        <v>0</v>
      </c>
      <c r="AF80" s="26"/>
      <c r="AG80">
        <f t="shared" si="5"/>
        <v>14.283192</v>
      </c>
      <c r="AI80" s="75">
        <f>PXIL!L80</f>
        <v>0</v>
      </c>
      <c r="AJ80" s="75">
        <f>PXIL!R80</f>
        <v>0</v>
      </c>
      <c r="AK80" s="75">
        <f>RTM_IEX!L80</f>
        <v>14.41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0.13103200000000001</v>
      </c>
      <c r="AD81">
        <f t="shared" si="4"/>
        <v>14.758968000000001</v>
      </c>
      <c r="AE81">
        <f>'IDT-1'!D81</f>
        <v>0</v>
      </c>
      <c r="AF81" s="26"/>
      <c r="AG81">
        <f t="shared" si="5"/>
        <v>14.758968000000001</v>
      </c>
      <c r="AI81" s="75">
        <f>PXIL!L81</f>
        <v>0</v>
      </c>
      <c r="AJ81" s="75">
        <f>PXIL!R81</f>
        <v>0</v>
      </c>
      <c r="AK81" s="75">
        <f>RTM_IEX!L81</f>
        <v>14.89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0.13103200000000001</v>
      </c>
      <c r="AD82">
        <f t="shared" si="4"/>
        <v>14.758968000000001</v>
      </c>
      <c r="AE82">
        <f>'IDT-1'!D82</f>
        <v>0</v>
      </c>
      <c r="AF82" s="26"/>
      <c r="AG82">
        <f t="shared" si="5"/>
        <v>14.758968000000001</v>
      </c>
      <c r="AI82" s="75">
        <f>PXIL!L82</f>
        <v>0</v>
      </c>
      <c r="AJ82" s="75">
        <f>PXIL!R82</f>
        <v>0</v>
      </c>
      <c r="AK82" s="75">
        <f>RTM_IEX!L82</f>
        <v>14.89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0.126808</v>
      </c>
      <c r="AD83">
        <f t="shared" si="4"/>
        <v>14.283192</v>
      </c>
      <c r="AE83">
        <f>'IDT-1'!D83</f>
        <v>0</v>
      </c>
      <c r="AF83" s="26"/>
      <c r="AG83">
        <f t="shared" si="5"/>
        <v>14.283192</v>
      </c>
      <c r="AI83" s="75">
        <f>PXIL!L83</f>
        <v>0</v>
      </c>
      <c r="AJ83" s="75">
        <f>PXIL!R83</f>
        <v>0</v>
      </c>
      <c r="AK83" s="75">
        <f>RTM_IEX!L83</f>
        <v>14.41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0.126808</v>
      </c>
      <c r="AD84">
        <f t="shared" si="4"/>
        <v>14.283192</v>
      </c>
      <c r="AE84">
        <f>'IDT-1'!D84</f>
        <v>0</v>
      </c>
      <c r="AF84" s="26"/>
      <c r="AG84">
        <f t="shared" si="5"/>
        <v>14.283192</v>
      </c>
      <c r="AI84" s="75">
        <f>PXIL!L84</f>
        <v>0</v>
      </c>
      <c r="AJ84" s="75">
        <f>PXIL!R84</f>
        <v>0</v>
      </c>
      <c r="AK84" s="75">
        <f>RTM_IEX!L84</f>
        <v>14.41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0.126808</v>
      </c>
      <c r="AD85">
        <f t="shared" si="4"/>
        <v>14.283192</v>
      </c>
      <c r="AE85">
        <f>'IDT-1'!D85</f>
        <v>0</v>
      </c>
      <c r="AF85" s="26"/>
      <c r="AG85">
        <f t="shared" si="5"/>
        <v>14.283192</v>
      </c>
      <c r="AI85" s="75">
        <f>PXIL!L85</f>
        <v>0</v>
      </c>
      <c r="AJ85" s="75">
        <f>PXIL!R85</f>
        <v>0</v>
      </c>
      <c r="AK85" s="75">
        <f>RTM_IEX!L85</f>
        <v>14.41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0.126808</v>
      </c>
      <c r="AD86">
        <f t="shared" si="4"/>
        <v>14.283192</v>
      </c>
      <c r="AE86">
        <f>'IDT-1'!D86</f>
        <v>0</v>
      </c>
      <c r="AF86" s="26"/>
      <c r="AG86">
        <f t="shared" si="5"/>
        <v>14.283192</v>
      </c>
      <c r="AI86" s="75">
        <f>PXIL!L86</f>
        <v>0</v>
      </c>
      <c r="AJ86" s="75">
        <f>PXIL!R86</f>
        <v>0</v>
      </c>
      <c r="AK86" s="75">
        <f>RTM_IEX!L86</f>
        <v>14.41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0.11836000000000001</v>
      </c>
      <c r="AD87">
        <f t="shared" si="4"/>
        <v>13.33164</v>
      </c>
      <c r="AE87">
        <f>'IDT-1'!D87</f>
        <v>0</v>
      </c>
      <c r="AF87" s="26"/>
      <c r="AG87">
        <f t="shared" si="5"/>
        <v>13.33164</v>
      </c>
      <c r="AI87" s="75">
        <f>PXIL!L87</f>
        <v>0</v>
      </c>
      <c r="AJ87" s="75">
        <f>PXIL!R87</f>
        <v>0</v>
      </c>
      <c r="AK87" s="75">
        <f>RTM_IEX!L87</f>
        <v>13.45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0.10991200000000001</v>
      </c>
      <c r="AD88">
        <f t="shared" si="4"/>
        <v>12.380088000000001</v>
      </c>
      <c r="AE88">
        <f>'IDT-1'!D88</f>
        <v>0</v>
      </c>
      <c r="AF88" s="26"/>
      <c r="AG88">
        <f t="shared" si="5"/>
        <v>12.380088000000001</v>
      </c>
      <c r="AI88" s="75">
        <f>PXIL!L88</f>
        <v>0</v>
      </c>
      <c r="AJ88" s="75">
        <f>PXIL!R88</f>
        <v>0</v>
      </c>
      <c r="AK88" s="75">
        <f>RTM_IEX!L88</f>
        <v>12.49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0.105688</v>
      </c>
      <c r="AD89">
        <f t="shared" si="4"/>
        <v>11.904311999999999</v>
      </c>
      <c r="AE89">
        <f>'IDT-1'!D89</f>
        <v>0</v>
      </c>
      <c r="AF89" s="26"/>
      <c r="AG89">
        <f t="shared" si="5"/>
        <v>11.904311999999999</v>
      </c>
      <c r="AI89" s="75">
        <f>PXIL!L89</f>
        <v>0</v>
      </c>
      <c r="AJ89" s="75">
        <f>PXIL!R89</f>
        <v>0</v>
      </c>
      <c r="AK89" s="75">
        <f>RTM_IEX!L89</f>
        <v>12.01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0.105688</v>
      </c>
      <c r="AD90">
        <f t="shared" si="4"/>
        <v>11.904311999999999</v>
      </c>
      <c r="AE90">
        <f>'IDT-1'!D90</f>
        <v>0</v>
      </c>
      <c r="AF90" s="26"/>
      <c r="AG90">
        <f t="shared" si="5"/>
        <v>11.904311999999999</v>
      </c>
      <c r="AI90" s="75">
        <f>PXIL!L90</f>
        <v>0</v>
      </c>
      <c r="AJ90" s="75">
        <f>PXIL!R90</f>
        <v>0</v>
      </c>
      <c r="AK90" s="75">
        <f>RTM_IEX!L90</f>
        <v>12.01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9.3016000000000001E-2</v>
      </c>
      <c r="AD91">
        <f t="shared" si="4"/>
        <v>10.476984</v>
      </c>
      <c r="AE91">
        <f>'IDT-1'!D91</f>
        <v>0</v>
      </c>
      <c r="AF91" s="26"/>
      <c r="AG91">
        <f t="shared" si="5"/>
        <v>10.476984</v>
      </c>
      <c r="AI91" s="75">
        <f>PXIL!L91</f>
        <v>0</v>
      </c>
      <c r="AJ91" s="75">
        <f>PXIL!R91</f>
        <v>0</v>
      </c>
      <c r="AK91" s="75">
        <f>RTM_IEX!L91</f>
        <v>10.57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9.3016000000000001E-2</v>
      </c>
      <c r="AD92">
        <f t="shared" si="4"/>
        <v>10.476984</v>
      </c>
      <c r="AE92">
        <f>'IDT-1'!D92</f>
        <v>0</v>
      </c>
      <c r="AF92" s="26"/>
      <c r="AG92">
        <f t="shared" si="5"/>
        <v>10.476984</v>
      </c>
      <c r="AI92" s="75">
        <f>PXIL!L92</f>
        <v>0</v>
      </c>
      <c r="AJ92" s="75">
        <f>PXIL!R92</f>
        <v>0</v>
      </c>
      <c r="AK92" s="75">
        <f>RTM_IEX!L92</f>
        <v>10.57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8.6240000000000011E-2</v>
      </c>
      <c r="AD93">
        <f t="shared" si="4"/>
        <v>9.7137600000000006</v>
      </c>
      <c r="AE93">
        <f>'IDT-1'!D93</f>
        <v>0</v>
      </c>
      <c r="AF93" s="26"/>
      <c r="AG93">
        <f t="shared" si="5"/>
        <v>9.7137600000000006</v>
      </c>
      <c r="AI93" s="75">
        <f>PXIL!L93</f>
        <v>0</v>
      </c>
      <c r="AJ93" s="75">
        <f>PXIL!R93</f>
        <v>0</v>
      </c>
      <c r="AK93" s="75">
        <f>RTM_IEX!L93</f>
        <v>9.8000000000000007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8.4568000000000004E-2</v>
      </c>
      <c r="AD94">
        <f t="shared" si="4"/>
        <v>9.5254319999999986</v>
      </c>
      <c r="AE94">
        <f>'IDT-1'!D94</f>
        <v>0</v>
      </c>
      <c r="AF94" s="26"/>
      <c r="AG94">
        <f t="shared" si="5"/>
        <v>9.5254319999999986</v>
      </c>
      <c r="AI94" s="75">
        <f>PXIL!L94</f>
        <v>0</v>
      </c>
      <c r="AJ94" s="75">
        <f>PXIL!R94</f>
        <v>0</v>
      </c>
      <c r="AK94" s="75">
        <f>RTM_IEX!L94</f>
        <v>9.61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7.6120000000000007E-2</v>
      </c>
      <c r="AD95">
        <f t="shared" si="4"/>
        <v>8.5738800000000008</v>
      </c>
      <c r="AE95">
        <f>'IDT-1'!D95</f>
        <v>0</v>
      </c>
      <c r="AF95" s="26"/>
      <c r="AG95">
        <f t="shared" si="5"/>
        <v>8.5738800000000008</v>
      </c>
      <c r="AI95" s="75">
        <f>PXIL!L95</f>
        <v>0</v>
      </c>
      <c r="AJ95" s="75">
        <f>PXIL!R95</f>
        <v>0</v>
      </c>
      <c r="AK95" s="75">
        <f>RTM_IEX!L95</f>
        <v>8.65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7.6120000000000007E-2</v>
      </c>
      <c r="AD96">
        <f t="shared" si="4"/>
        <v>8.5738800000000008</v>
      </c>
      <c r="AE96">
        <f>'IDT-1'!D96</f>
        <v>0</v>
      </c>
      <c r="AF96" s="26"/>
      <c r="AG96">
        <f t="shared" si="5"/>
        <v>8.5738800000000008</v>
      </c>
      <c r="AI96" s="75">
        <f>PXIL!L96</f>
        <v>0</v>
      </c>
      <c r="AJ96" s="75">
        <f>PXIL!R96</f>
        <v>0</v>
      </c>
      <c r="AK96" s="75">
        <f>RTM_IEX!L96</f>
        <v>8.65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7.1896000000000002E-2</v>
      </c>
      <c r="AD97">
        <f t="shared" si="4"/>
        <v>8.0981039999999993</v>
      </c>
      <c r="AE97">
        <f>'IDT-1'!D97</f>
        <v>0</v>
      </c>
      <c r="AF97" s="26"/>
      <c r="AG97">
        <f t="shared" si="5"/>
        <v>8.0981039999999993</v>
      </c>
      <c r="AI97" s="75">
        <f>PXIL!L97</f>
        <v>0</v>
      </c>
      <c r="AJ97" s="75">
        <f>PXIL!R97</f>
        <v>0</v>
      </c>
      <c r="AK97" s="75">
        <f>RTM_IEX!L97</f>
        <v>8.17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7.1896000000000002E-2</v>
      </c>
      <c r="AD98">
        <f t="shared" si="4"/>
        <v>8.0981039999999993</v>
      </c>
      <c r="AE98">
        <f>'IDT-1'!D98</f>
        <v>0</v>
      </c>
      <c r="AF98" s="26"/>
      <c r="AG98">
        <f t="shared" si="5"/>
        <v>8.0981039999999993</v>
      </c>
      <c r="AI98" s="75">
        <f>PXIL!L98</f>
        <v>0</v>
      </c>
      <c r="AJ98" s="75">
        <f>PXIL!R98</f>
        <v>0</v>
      </c>
      <c r="AK98" s="75">
        <f>RTM_IEX!L98</f>
        <v>8.17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5.8135000000000006E-2</v>
      </c>
      <c r="AB99" s="117">
        <f t="shared" si="6"/>
        <v>0</v>
      </c>
      <c r="AC99">
        <f t="shared" si="6"/>
        <v>2.3183820000000003E-3</v>
      </c>
      <c r="AD99">
        <f t="shared" si="6"/>
        <v>0.26113411800000008</v>
      </c>
      <c r="AE99">
        <f t="shared" ref="AE99:AR99" si="7">SUM(AE3:AE98)/4000</f>
        <v>0</v>
      </c>
      <c r="AG99">
        <f t="shared" si="7"/>
        <v>0.26113411800000008</v>
      </c>
      <c r="AI99">
        <f t="shared" si="7"/>
        <v>0</v>
      </c>
      <c r="AJ99">
        <f t="shared" si="7"/>
        <v>0</v>
      </c>
      <c r="AK99">
        <f t="shared" si="7"/>
        <v>0.20531749999999993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45018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14.405925999999999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0.1419961488</v>
      </c>
      <c r="AD3">
        <f>SUM(B3:AB3,AI3:AR3)-AC3</f>
        <v>15.993929851199997</v>
      </c>
      <c r="AE3">
        <v>0</v>
      </c>
      <c r="AF3" s="26"/>
      <c r="AG3">
        <f>SUM(AD3:AF3)</f>
        <v>15.993929851199997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1.73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14.405925999999999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0.14710014880000002</v>
      </c>
      <c r="AD4">
        <f t="shared" ref="AD4:AD67" si="1">SUM(B4:AB4,AI4:AR4)-AC4</f>
        <v>16.5688258512</v>
      </c>
      <c r="AE4">
        <v>0</v>
      </c>
      <c r="AF4" s="26"/>
      <c r="AG4">
        <f t="shared" ref="AG4:AG67" si="2">SUM(AD4:AF4)</f>
        <v>16.5688258512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2.31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14.405925999999999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0.1276521488</v>
      </c>
      <c r="AD5">
        <f t="shared" si="1"/>
        <v>14.378273851199999</v>
      </c>
      <c r="AE5">
        <v>0</v>
      </c>
      <c r="AF5" s="26"/>
      <c r="AG5">
        <f t="shared" si="2"/>
        <v>14.378273851199999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0.1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14.405925999999999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0.1419961488</v>
      </c>
      <c r="AD6">
        <f t="shared" si="1"/>
        <v>15.993929851199997</v>
      </c>
      <c r="AE6">
        <v>0</v>
      </c>
      <c r="AF6" s="26"/>
      <c r="AG6">
        <f t="shared" si="2"/>
        <v>15.993929851199997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1.73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14.405925999999999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0.14111614880000001</v>
      </c>
      <c r="AD7">
        <f t="shared" si="1"/>
        <v>15.8948098512</v>
      </c>
      <c r="AE7">
        <v>0</v>
      </c>
      <c r="AF7" s="26"/>
      <c r="AG7">
        <f t="shared" si="2"/>
        <v>15.8948098512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1.63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14.405925999999999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0.1343401488</v>
      </c>
      <c r="AD8">
        <f t="shared" si="1"/>
        <v>15.131585851199999</v>
      </c>
      <c r="AE8">
        <v>0</v>
      </c>
      <c r="AF8" s="26"/>
      <c r="AG8">
        <f t="shared" si="2"/>
        <v>15.131585851199999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0.86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14.405925999999999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0.15378814880000002</v>
      </c>
      <c r="AD9">
        <f t="shared" si="1"/>
        <v>17.322137851199997</v>
      </c>
      <c r="AE9">
        <v>0</v>
      </c>
      <c r="AF9" s="26"/>
      <c r="AG9">
        <f t="shared" si="2"/>
        <v>17.322137851199997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3.07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13.290352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0.11695509760000002</v>
      </c>
      <c r="AD10">
        <f t="shared" si="1"/>
        <v>13.1733969024</v>
      </c>
      <c r="AE10">
        <v>0</v>
      </c>
      <c r="AF10" s="26"/>
      <c r="AG10">
        <f t="shared" si="2"/>
        <v>13.1733969024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13.320447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0.11721993360000001</v>
      </c>
      <c r="AD11">
        <f t="shared" si="1"/>
        <v>13.2032270664</v>
      </c>
      <c r="AE11">
        <v>0</v>
      </c>
      <c r="AF11" s="26"/>
      <c r="AG11">
        <f t="shared" si="2"/>
        <v>13.2032270664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14.405925999999999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0.13522014880000002</v>
      </c>
      <c r="AD12">
        <f t="shared" si="1"/>
        <v>15.230705851199998</v>
      </c>
      <c r="AE12">
        <v>0</v>
      </c>
      <c r="AF12" s="26"/>
      <c r="AG12">
        <f t="shared" si="2"/>
        <v>15.230705851199998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0.96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14.271081000000001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0.12558551280000002</v>
      </c>
      <c r="AD13">
        <f t="shared" si="1"/>
        <v>14.1454954872</v>
      </c>
      <c r="AE13">
        <v>0</v>
      </c>
      <c r="AF13" s="26"/>
      <c r="AG13">
        <f t="shared" si="2"/>
        <v>14.1454954872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14.405925999999999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0.13011614880000003</v>
      </c>
      <c r="AD14">
        <f t="shared" si="1"/>
        <v>14.655809851199999</v>
      </c>
      <c r="AE14">
        <v>0</v>
      </c>
      <c r="AF14" s="26"/>
      <c r="AG14">
        <f t="shared" si="2"/>
        <v>14.655809851199999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0.38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14.405925999999999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0.13610014880000001</v>
      </c>
      <c r="AD15">
        <f t="shared" si="1"/>
        <v>15.329825851199999</v>
      </c>
      <c r="AE15">
        <v>0</v>
      </c>
      <c r="AF15" s="26"/>
      <c r="AG15">
        <f t="shared" si="2"/>
        <v>15.329825851199999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1.06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14.405925999999999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0.1487721488</v>
      </c>
      <c r="AD16">
        <f t="shared" si="1"/>
        <v>16.757153851200002</v>
      </c>
      <c r="AE16">
        <v>0</v>
      </c>
      <c r="AF16" s="26"/>
      <c r="AG16">
        <f t="shared" si="2"/>
        <v>16.757153851200002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2.5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14.405925999999999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0.16311614880000003</v>
      </c>
      <c r="AD17">
        <f t="shared" si="1"/>
        <v>18.3728098512</v>
      </c>
      <c r="AE17">
        <v>0</v>
      </c>
      <c r="AF17" s="26"/>
      <c r="AG17">
        <f t="shared" si="2"/>
        <v>18.3728098512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4.13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14.405925999999999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0.16734014880000003</v>
      </c>
      <c r="AD18">
        <f t="shared" si="1"/>
        <v>18.848585851199999</v>
      </c>
      <c r="AE18">
        <v>0</v>
      </c>
      <c r="AF18" s="26"/>
      <c r="AG18">
        <f t="shared" si="2"/>
        <v>18.848585851199999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4.6100000000000003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14.405925999999999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0.1961161488</v>
      </c>
      <c r="AD19">
        <f t="shared" si="1"/>
        <v>22.089809851199998</v>
      </c>
      <c r="AE19">
        <v>0</v>
      </c>
      <c r="AF19" s="26"/>
      <c r="AG19">
        <f t="shared" si="2"/>
        <v>22.089809851199998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7.88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14.405925999999999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0.16989214880000003</v>
      </c>
      <c r="AD20">
        <f t="shared" si="1"/>
        <v>19.136033851200001</v>
      </c>
      <c r="AE20">
        <v>0</v>
      </c>
      <c r="AF20" s="26"/>
      <c r="AG20">
        <f t="shared" si="2"/>
        <v>19.136033851200001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4.9000000000000004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14.405925999999999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0.18766814880000002</v>
      </c>
      <c r="AD21">
        <f t="shared" si="1"/>
        <v>21.138257851199999</v>
      </c>
      <c r="AE21">
        <v>0</v>
      </c>
      <c r="AF21" s="26"/>
      <c r="AG21">
        <f t="shared" si="2"/>
        <v>21.138257851199999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6.92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14.405925999999999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0.21134014880000002</v>
      </c>
      <c r="AD22">
        <f t="shared" si="1"/>
        <v>23.804585851199999</v>
      </c>
      <c r="AE22">
        <v>0</v>
      </c>
      <c r="AF22" s="26"/>
      <c r="AG22">
        <f t="shared" si="2"/>
        <v>23.804585851199999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9.61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14.405925999999999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0.21134014880000002</v>
      </c>
      <c r="AD23">
        <f t="shared" si="1"/>
        <v>23.804585851199999</v>
      </c>
      <c r="AE23">
        <v>0</v>
      </c>
      <c r="AF23" s="26"/>
      <c r="AG23">
        <f t="shared" si="2"/>
        <v>23.804585851199999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9.61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14.405925999999999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0.21134014880000002</v>
      </c>
      <c r="AD24">
        <f t="shared" si="1"/>
        <v>23.804585851199999</v>
      </c>
      <c r="AE24">
        <v>0</v>
      </c>
      <c r="AF24" s="26"/>
      <c r="AG24">
        <f t="shared" si="2"/>
        <v>23.804585851199999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9.61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14.405925999999999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0.21134014880000002</v>
      </c>
      <c r="AD25">
        <f t="shared" si="1"/>
        <v>23.804585851199999</v>
      </c>
      <c r="AE25">
        <v>0</v>
      </c>
      <c r="AF25" s="26"/>
      <c r="AG25">
        <f t="shared" si="2"/>
        <v>23.804585851199999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9.61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14.405925999999999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0.21134014880000002</v>
      </c>
      <c r="AD26">
        <f t="shared" si="1"/>
        <v>23.804585851199999</v>
      </c>
      <c r="AE26">
        <v>0</v>
      </c>
      <c r="AF26" s="26"/>
      <c r="AG26">
        <f t="shared" si="2"/>
        <v>23.804585851199999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9.61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14.405925999999999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8.5500000000000007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0.20201214879999999</v>
      </c>
      <c r="AD27">
        <f t="shared" si="1"/>
        <v>22.753913851199997</v>
      </c>
      <c r="AE27">
        <v>0</v>
      </c>
      <c r="AF27" s="26"/>
      <c r="AG27">
        <f t="shared" si="2"/>
        <v>22.753913851199997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14.405925999999999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0.21134014880000002</v>
      </c>
      <c r="AD28">
        <f t="shared" si="1"/>
        <v>23.804585851199999</v>
      </c>
      <c r="AE28">
        <v>0</v>
      </c>
      <c r="AF28" s="26"/>
      <c r="AG28">
        <f t="shared" si="2"/>
        <v>23.804585851199999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14.405925999999999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8.36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0.20034014880000001</v>
      </c>
      <c r="AD29">
        <f t="shared" si="1"/>
        <v>22.565585851200002</v>
      </c>
      <c r="AE29">
        <v>0</v>
      </c>
      <c r="AF29" s="26"/>
      <c r="AG29">
        <f t="shared" si="2"/>
        <v>22.565585851200002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14.405925999999999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9.61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0.21134014880000002</v>
      </c>
      <c r="AD30">
        <f t="shared" si="1"/>
        <v>23.804585851199999</v>
      </c>
      <c r="AE30">
        <v>0</v>
      </c>
      <c r="AF30" s="26"/>
      <c r="AG30">
        <f t="shared" si="2"/>
        <v>23.804585851199999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14.405925999999999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0.21134014880000002</v>
      </c>
      <c r="AD31">
        <f t="shared" si="1"/>
        <v>23.804585851199999</v>
      </c>
      <c r="AE31">
        <v>0</v>
      </c>
      <c r="AF31" s="26"/>
      <c r="AG31">
        <f t="shared" si="2"/>
        <v>23.804585851199999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14.405925999999999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0.21134014880000002</v>
      </c>
      <c r="AD32">
        <f t="shared" si="1"/>
        <v>23.804585851199999</v>
      </c>
      <c r="AE32">
        <v>0</v>
      </c>
      <c r="AF32" s="26"/>
      <c r="AG32">
        <f t="shared" si="2"/>
        <v>23.804585851199999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14.405925999999999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7.11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0.18934014880000002</v>
      </c>
      <c r="AD33">
        <f t="shared" si="1"/>
        <v>21.326585851200001</v>
      </c>
      <c r="AE33">
        <v>0</v>
      </c>
      <c r="AF33" s="26"/>
      <c r="AG33">
        <f t="shared" si="2"/>
        <v>21.326585851200001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14.405925999999999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9.2200000000000006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0.2079081488</v>
      </c>
      <c r="AD34">
        <f t="shared" si="1"/>
        <v>23.418017851199998</v>
      </c>
      <c r="AE34">
        <v>0</v>
      </c>
      <c r="AF34" s="26"/>
      <c r="AG34">
        <f t="shared" si="2"/>
        <v>23.418017851199998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14.405925999999999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8.26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0.19946014880000001</v>
      </c>
      <c r="AD35">
        <f t="shared" si="1"/>
        <v>22.466465851199999</v>
      </c>
      <c r="AE35">
        <v>0</v>
      </c>
      <c r="AF35" s="26"/>
      <c r="AG35">
        <f t="shared" si="2"/>
        <v>22.466465851199999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14.405925999999999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0.21134014880000002</v>
      </c>
      <c r="AD36">
        <f t="shared" si="1"/>
        <v>23.804585851199999</v>
      </c>
      <c r="AE36">
        <v>0</v>
      </c>
      <c r="AF36" s="26"/>
      <c r="AG36">
        <f t="shared" si="2"/>
        <v>23.804585851199999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14.405925999999999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7.59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0.19356414879999997</v>
      </c>
      <c r="AD37">
        <f t="shared" si="1"/>
        <v>21.802361851199997</v>
      </c>
      <c r="AE37">
        <v>0</v>
      </c>
      <c r="AF37" s="26"/>
      <c r="AG37">
        <f t="shared" si="2"/>
        <v>21.802361851199997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14.405925999999999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0.21134014880000002</v>
      </c>
      <c r="AD38">
        <f t="shared" si="1"/>
        <v>23.804585851199999</v>
      </c>
      <c r="AE38">
        <v>0</v>
      </c>
      <c r="AF38" s="26"/>
      <c r="AG38">
        <f t="shared" si="2"/>
        <v>23.804585851199999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14.405925999999999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7.49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0.19268414880000001</v>
      </c>
      <c r="AD39">
        <f t="shared" si="1"/>
        <v>21.703241851199998</v>
      </c>
      <c r="AE39">
        <v>0</v>
      </c>
      <c r="AF39" s="26"/>
      <c r="AG39">
        <f t="shared" si="2"/>
        <v>21.703241851199998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14.405925999999999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0.21134014880000002</v>
      </c>
      <c r="AD40">
        <f t="shared" si="1"/>
        <v>23.804585851199999</v>
      </c>
      <c r="AE40">
        <v>0</v>
      </c>
      <c r="AF40" s="26"/>
      <c r="AG40">
        <f t="shared" si="2"/>
        <v>23.804585851199999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14.405925999999999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8.07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0.19778814880000004</v>
      </c>
      <c r="AD41">
        <f t="shared" si="1"/>
        <v>22.2781378512</v>
      </c>
      <c r="AE41">
        <v>0</v>
      </c>
      <c r="AF41" s="26"/>
      <c r="AG41">
        <f t="shared" si="2"/>
        <v>22.2781378512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14.405925999999999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8.65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0.20289214880000001</v>
      </c>
      <c r="AD42">
        <f t="shared" si="1"/>
        <v>22.853033851199999</v>
      </c>
      <c r="AE42">
        <v>0</v>
      </c>
      <c r="AF42" s="26"/>
      <c r="AG42">
        <f t="shared" si="2"/>
        <v>22.853033851199999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14.405925999999999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9.61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0.21134014880000002</v>
      </c>
      <c r="AD43">
        <f t="shared" si="1"/>
        <v>23.804585851199999</v>
      </c>
      <c r="AE43">
        <v>0</v>
      </c>
      <c r="AF43" s="26"/>
      <c r="AG43">
        <f t="shared" si="2"/>
        <v>23.804585851199999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14.405925999999999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9.61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0.21134014880000002</v>
      </c>
      <c r="AD44">
        <f t="shared" si="1"/>
        <v>23.804585851199999</v>
      </c>
      <c r="AE44">
        <v>0</v>
      </c>
      <c r="AF44" s="26"/>
      <c r="AG44">
        <f t="shared" si="2"/>
        <v>23.804585851199999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14.405925999999999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5.38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0.17411614880000001</v>
      </c>
      <c r="AD45">
        <f t="shared" si="1"/>
        <v>19.6118098512</v>
      </c>
      <c r="AE45">
        <v>0</v>
      </c>
      <c r="AF45" s="26"/>
      <c r="AG45">
        <f t="shared" si="2"/>
        <v>19.6118098512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14.405925999999999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4.6100000000000003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0.1673401488</v>
      </c>
      <c r="AD46">
        <f t="shared" si="1"/>
        <v>18.848585851199999</v>
      </c>
      <c r="AE46">
        <v>0</v>
      </c>
      <c r="AF46" s="26"/>
      <c r="AG46">
        <f t="shared" si="2"/>
        <v>18.848585851199999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14.405925999999999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4.51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0.16646014880000001</v>
      </c>
      <c r="AD47">
        <f t="shared" si="1"/>
        <v>18.7494658512</v>
      </c>
      <c r="AE47">
        <v>0</v>
      </c>
      <c r="AF47" s="26"/>
      <c r="AG47">
        <f t="shared" si="2"/>
        <v>18.7494658512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14.405925999999999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3.75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0.15977214880000001</v>
      </c>
      <c r="AD48">
        <f t="shared" si="1"/>
        <v>17.996153851200003</v>
      </c>
      <c r="AE48">
        <v>0</v>
      </c>
      <c r="AF48" s="26"/>
      <c r="AG48">
        <f t="shared" si="2"/>
        <v>17.996153851200003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14.405925999999999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7.68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0.19435614880000002</v>
      </c>
      <c r="AD49">
        <f t="shared" si="1"/>
        <v>21.8915698512</v>
      </c>
      <c r="AE49">
        <v>0</v>
      </c>
      <c r="AF49" s="26"/>
      <c r="AG49">
        <f t="shared" si="2"/>
        <v>21.8915698512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14.405925999999999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9.61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0.21134014880000002</v>
      </c>
      <c r="AD50">
        <f t="shared" si="1"/>
        <v>23.804585851199999</v>
      </c>
      <c r="AE50">
        <v>0</v>
      </c>
      <c r="AF50" s="26"/>
      <c r="AG50">
        <f t="shared" si="2"/>
        <v>23.804585851199999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14.405925999999999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0.21134014880000002</v>
      </c>
      <c r="AD51">
        <f t="shared" si="1"/>
        <v>23.804585851199999</v>
      </c>
      <c r="AE51">
        <v>0</v>
      </c>
      <c r="AF51" s="26"/>
      <c r="AG51">
        <f t="shared" si="2"/>
        <v>23.804585851199999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14.405925999999999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9.61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0.21134014880000002</v>
      </c>
      <c r="AD52">
        <f t="shared" si="1"/>
        <v>23.804585851199999</v>
      </c>
      <c r="AE52">
        <v>0</v>
      </c>
      <c r="AF52" s="26"/>
      <c r="AG52">
        <f t="shared" si="2"/>
        <v>23.804585851199999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14.405925999999999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5.67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0.17666814880000001</v>
      </c>
      <c r="AD53">
        <f t="shared" si="1"/>
        <v>19.899257851199998</v>
      </c>
      <c r="AE53">
        <v>0</v>
      </c>
      <c r="AF53" s="26"/>
      <c r="AG53">
        <f t="shared" si="2"/>
        <v>19.899257851199998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14.405925999999999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0.21134014880000002</v>
      </c>
      <c r="AD54">
        <f t="shared" si="1"/>
        <v>23.804585851199999</v>
      </c>
      <c r="AE54">
        <v>0</v>
      </c>
      <c r="AF54" s="26"/>
      <c r="AG54">
        <f t="shared" si="2"/>
        <v>23.804585851199999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14.405925999999999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9.61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0.21134014880000002</v>
      </c>
      <c r="AD55">
        <f t="shared" si="1"/>
        <v>23.804585851199999</v>
      </c>
      <c r="AE55">
        <v>0</v>
      </c>
      <c r="AF55" s="26"/>
      <c r="AG55">
        <f t="shared" si="2"/>
        <v>23.804585851199999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14.405925999999999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9.61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0.21134014880000002</v>
      </c>
      <c r="AD56">
        <f t="shared" si="1"/>
        <v>23.804585851199999</v>
      </c>
      <c r="AE56">
        <v>0</v>
      </c>
      <c r="AF56" s="26"/>
      <c r="AG56">
        <f t="shared" si="2"/>
        <v>23.804585851199999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14.405925999999999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7.97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0.19690814880000002</v>
      </c>
      <c r="AD57">
        <f t="shared" si="1"/>
        <v>22.179017851200001</v>
      </c>
      <c r="AE57">
        <v>0</v>
      </c>
      <c r="AF57" s="26"/>
      <c r="AG57">
        <f t="shared" si="2"/>
        <v>22.179017851200001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14.405925999999999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0.1910121488</v>
      </c>
      <c r="AD58">
        <f t="shared" si="1"/>
        <v>21.514913851199999</v>
      </c>
      <c r="AE58">
        <v>0</v>
      </c>
      <c r="AF58" s="26"/>
      <c r="AG58">
        <f t="shared" si="2"/>
        <v>21.514913851199999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14.405925999999999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9.61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0.21134014880000002</v>
      </c>
      <c r="AD59">
        <f t="shared" si="1"/>
        <v>23.804585851199999</v>
      </c>
      <c r="AE59">
        <v>0</v>
      </c>
      <c r="AF59" s="26"/>
      <c r="AG59">
        <f t="shared" si="2"/>
        <v>23.804585851199999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14.405925999999999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0.21134014880000002</v>
      </c>
      <c r="AD60">
        <f t="shared" si="1"/>
        <v>23.804585851199999</v>
      </c>
      <c r="AE60">
        <v>0</v>
      </c>
      <c r="AF60" s="26"/>
      <c r="AG60">
        <f t="shared" si="2"/>
        <v>23.804585851199999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14.405925999999999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0.21134014880000002</v>
      </c>
      <c r="AD61">
        <f t="shared" si="1"/>
        <v>23.804585851199999</v>
      </c>
      <c r="AE61">
        <v>0</v>
      </c>
      <c r="AF61" s="26"/>
      <c r="AG61">
        <f t="shared" si="2"/>
        <v>23.804585851199999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14.405925999999999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0.21134014880000002</v>
      </c>
      <c r="AD62">
        <f t="shared" si="1"/>
        <v>23.804585851199999</v>
      </c>
      <c r="AE62">
        <v>0</v>
      </c>
      <c r="AF62" s="26"/>
      <c r="AG62">
        <f t="shared" si="2"/>
        <v>23.804585851199999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14.405925999999999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8.07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0.19778814880000004</v>
      </c>
      <c r="AD63">
        <f t="shared" si="1"/>
        <v>22.2781378512</v>
      </c>
      <c r="AE63">
        <v>0</v>
      </c>
      <c r="AF63" s="26"/>
      <c r="AG63">
        <f t="shared" si="2"/>
        <v>22.2781378512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14.405925999999999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0.21134014880000002</v>
      </c>
      <c r="AD64">
        <f t="shared" si="1"/>
        <v>23.804585851199999</v>
      </c>
      <c r="AE64">
        <v>0</v>
      </c>
      <c r="AF64" s="26"/>
      <c r="AG64">
        <f t="shared" si="2"/>
        <v>23.804585851199999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14.405925999999999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9.61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0.21134014880000002</v>
      </c>
      <c r="AD65">
        <f t="shared" si="1"/>
        <v>23.804585851199999</v>
      </c>
      <c r="AE65">
        <v>0</v>
      </c>
      <c r="AF65" s="26"/>
      <c r="AG65">
        <f t="shared" si="2"/>
        <v>23.804585851199999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14.405925999999999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0.21134014880000002</v>
      </c>
      <c r="AD66">
        <f t="shared" si="1"/>
        <v>23.804585851199999</v>
      </c>
      <c r="AE66">
        <v>0</v>
      </c>
      <c r="AF66" s="26"/>
      <c r="AG66">
        <f t="shared" si="2"/>
        <v>23.804585851199999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14.405925999999999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8.93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0.20535614880000003</v>
      </c>
      <c r="AD67">
        <f t="shared" si="1"/>
        <v>23.130569851200001</v>
      </c>
      <c r="AE67">
        <v>0</v>
      </c>
      <c r="AF67" s="26"/>
      <c r="AG67">
        <f t="shared" si="2"/>
        <v>23.130569851200001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14.405925999999999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0.21134014880000002</v>
      </c>
      <c r="AD68">
        <f t="shared" ref="AD68:AD98" si="4">SUM(B68:AB68,AI68:AR68)-AC68</f>
        <v>23.804585851199999</v>
      </c>
      <c r="AE68">
        <v>0</v>
      </c>
      <c r="AF68" s="26"/>
      <c r="AG68">
        <f t="shared" ref="AG68:AG98" si="5">SUM(AD68:AF68)</f>
        <v>23.804585851199999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14.405925999999999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0.21134014880000002</v>
      </c>
      <c r="AD69">
        <f t="shared" si="4"/>
        <v>23.804585851199999</v>
      </c>
      <c r="AE69">
        <v>0</v>
      </c>
      <c r="AF69" s="26"/>
      <c r="AG69">
        <f t="shared" si="5"/>
        <v>23.804585851199999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14.405925999999999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9.61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0.21134014880000002</v>
      </c>
      <c r="AD70">
        <f t="shared" si="4"/>
        <v>23.804585851199999</v>
      </c>
      <c r="AE70">
        <v>0</v>
      </c>
      <c r="AF70" s="26"/>
      <c r="AG70">
        <f t="shared" si="5"/>
        <v>23.804585851199999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14.405925999999999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0.21134014880000002</v>
      </c>
      <c r="AD71">
        <f t="shared" si="4"/>
        <v>23.804585851199999</v>
      </c>
      <c r="AE71">
        <v>0</v>
      </c>
      <c r="AF71" s="26"/>
      <c r="AG71">
        <f t="shared" si="5"/>
        <v>23.804585851199999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14.405925999999999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0.21134014880000002</v>
      </c>
      <c r="AD72">
        <f t="shared" si="4"/>
        <v>23.804585851199999</v>
      </c>
      <c r="AE72">
        <v>0</v>
      </c>
      <c r="AF72" s="26"/>
      <c r="AG72">
        <f t="shared" si="5"/>
        <v>23.804585851199999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14.405925999999999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9.0299999999999994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0.20623614879999999</v>
      </c>
      <c r="AD73">
        <f t="shared" si="4"/>
        <v>23.2296898512</v>
      </c>
      <c r="AE73">
        <v>0</v>
      </c>
      <c r="AF73" s="26"/>
      <c r="AG73">
        <f t="shared" si="5"/>
        <v>23.2296898512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14.405925999999999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0.21134014880000002</v>
      </c>
      <c r="AD74">
        <f t="shared" si="4"/>
        <v>23.804585851199999</v>
      </c>
      <c r="AE74">
        <v>0</v>
      </c>
      <c r="AF74" s="26"/>
      <c r="AG74">
        <f t="shared" si="5"/>
        <v>23.804585851199999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14.405925999999999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0.21134014880000002</v>
      </c>
      <c r="AD75">
        <f t="shared" si="4"/>
        <v>23.804585851199999</v>
      </c>
      <c r="AE75">
        <v>0</v>
      </c>
      <c r="AF75" s="26"/>
      <c r="AG75">
        <f t="shared" si="5"/>
        <v>23.804585851199999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14.405925999999999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0.21134014880000002</v>
      </c>
      <c r="AD76">
        <f t="shared" si="4"/>
        <v>23.804585851199999</v>
      </c>
      <c r="AE76">
        <v>0</v>
      </c>
      <c r="AF76" s="26"/>
      <c r="AG76">
        <f t="shared" si="5"/>
        <v>23.804585851199999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14.405925999999999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9.61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0.21134014880000002</v>
      </c>
      <c r="AD77">
        <f t="shared" si="4"/>
        <v>23.804585851199999</v>
      </c>
      <c r="AE77">
        <v>0</v>
      </c>
      <c r="AF77" s="26"/>
      <c r="AG77">
        <f t="shared" si="5"/>
        <v>23.804585851199999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14.405925999999999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8.4499999999999993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0.20113214879999999</v>
      </c>
      <c r="AD78">
        <f t="shared" si="4"/>
        <v>22.654793851199997</v>
      </c>
      <c r="AE78">
        <v>0</v>
      </c>
      <c r="AF78" s="26"/>
      <c r="AG78">
        <f t="shared" si="5"/>
        <v>22.654793851199997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14.405925999999999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7.3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0.1910121488</v>
      </c>
      <c r="AD79">
        <f t="shared" si="4"/>
        <v>21.514913851199999</v>
      </c>
      <c r="AE79">
        <v>0</v>
      </c>
      <c r="AF79" s="26"/>
      <c r="AG79">
        <f t="shared" si="5"/>
        <v>21.514913851199999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14.405925999999999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0.21134014880000002</v>
      </c>
      <c r="AD80">
        <f t="shared" si="4"/>
        <v>23.804585851199999</v>
      </c>
      <c r="AE80">
        <v>0</v>
      </c>
      <c r="AF80" s="26"/>
      <c r="AG80">
        <f t="shared" si="5"/>
        <v>23.804585851199999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14.405925999999999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0.21134014880000002</v>
      </c>
      <c r="AD81">
        <f t="shared" si="4"/>
        <v>23.804585851199999</v>
      </c>
      <c r="AE81">
        <v>0</v>
      </c>
      <c r="AF81" s="26"/>
      <c r="AG81">
        <f t="shared" si="5"/>
        <v>23.804585851199999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14.405925999999999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0.21134014880000002</v>
      </c>
      <c r="AD82">
        <f t="shared" si="4"/>
        <v>23.804585851199999</v>
      </c>
      <c r="AE82">
        <v>0</v>
      </c>
      <c r="AF82" s="26"/>
      <c r="AG82">
        <f t="shared" si="5"/>
        <v>23.804585851199999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14.405925999999999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0.21134014880000002</v>
      </c>
      <c r="AD83">
        <f t="shared" si="4"/>
        <v>23.804585851199999</v>
      </c>
      <c r="AE83">
        <v>0</v>
      </c>
      <c r="AF83" s="26"/>
      <c r="AG83">
        <f t="shared" si="5"/>
        <v>23.804585851199999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14.405925999999999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0.21134014880000002</v>
      </c>
      <c r="AD84">
        <f t="shared" si="4"/>
        <v>23.804585851199999</v>
      </c>
      <c r="AE84">
        <v>0</v>
      </c>
      <c r="AF84" s="26"/>
      <c r="AG84">
        <f t="shared" si="5"/>
        <v>23.804585851199999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14.405925999999999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0.21134014880000002</v>
      </c>
      <c r="AD85">
        <f t="shared" si="4"/>
        <v>23.804585851199999</v>
      </c>
      <c r="AE85">
        <v>0</v>
      </c>
      <c r="AF85" s="26"/>
      <c r="AG85">
        <f t="shared" si="5"/>
        <v>23.804585851199999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14.405925999999999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0.21134014880000002</v>
      </c>
      <c r="AD86">
        <f t="shared" si="4"/>
        <v>23.804585851199999</v>
      </c>
      <c r="AE86">
        <v>0</v>
      </c>
      <c r="AF86" s="26"/>
      <c r="AG86">
        <f t="shared" si="5"/>
        <v>23.804585851199999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14.405925999999999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5.76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0.17746014879999999</v>
      </c>
      <c r="AD87">
        <f t="shared" si="4"/>
        <v>19.988465851199997</v>
      </c>
      <c r="AE87">
        <v>0</v>
      </c>
      <c r="AF87" s="26"/>
      <c r="AG87">
        <f t="shared" si="5"/>
        <v>19.988465851199997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14.405925999999999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0.21134014880000002</v>
      </c>
      <c r="AD88">
        <f t="shared" si="4"/>
        <v>23.804585851199999</v>
      </c>
      <c r="AE88">
        <v>0</v>
      </c>
      <c r="AF88" s="26"/>
      <c r="AG88">
        <f t="shared" si="5"/>
        <v>23.804585851199999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14.405925999999999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0.21134014880000002</v>
      </c>
      <c r="AD89">
        <f t="shared" si="4"/>
        <v>23.804585851199999</v>
      </c>
      <c r="AE89">
        <v>0</v>
      </c>
      <c r="AF89" s="26"/>
      <c r="AG89">
        <f t="shared" si="5"/>
        <v>23.804585851199999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14.405925999999999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9.61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0.21134014880000002</v>
      </c>
      <c r="AD90">
        <f t="shared" si="4"/>
        <v>23.804585851199999</v>
      </c>
      <c r="AE90">
        <v>0</v>
      </c>
      <c r="AF90" s="26"/>
      <c r="AG90">
        <f t="shared" si="5"/>
        <v>23.804585851199999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14.405925999999999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9.61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0.21134014880000002</v>
      </c>
      <c r="AD91">
        <f t="shared" si="4"/>
        <v>23.804585851199999</v>
      </c>
      <c r="AE91">
        <v>0</v>
      </c>
      <c r="AF91" s="26"/>
      <c r="AG91">
        <f t="shared" si="5"/>
        <v>23.804585851199999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14.405925999999999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9.61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0.21134014880000002</v>
      </c>
      <c r="AD92">
        <f t="shared" si="4"/>
        <v>23.804585851199999</v>
      </c>
      <c r="AE92">
        <v>0</v>
      </c>
      <c r="AF92" s="26"/>
      <c r="AG92">
        <f t="shared" si="5"/>
        <v>23.804585851199999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14.405925999999999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9.61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0.21134014880000002</v>
      </c>
      <c r="AD93">
        <f t="shared" si="4"/>
        <v>23.804585851199999</v>
      </c>
      <c r="AE93">
        <v>0</v>
      </c>
      <c r="AF93" s="26"/>
      <c r="AG93">
        <f t="shared" si="5"/>
        <v>23.804585851199999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14.405925999999999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8.17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0.1986681488</v>
      </c>
      <c r="AD94">
        <f t="shared" si="4"/>
        <v>22.3772578512</v>
      </c>
      <c r="AE94">
        <v>0</v>
      </c>
      <c r="AF94" s="26"/>
      <c r="AG94">
        <f t="shared" si="5"/>
        <v>22.3772578512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14.405925999999999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8.07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0.19778814880000004</v>
      </c>
      <c r="AD95">
        <f t="shared" si="4"/>
        <v>22.2781378512</v>
      </c>
      <c r="AE95">
        <v>0</v>
      </c>
      <c r="AF95" s="26"/>
      <c r="AG95">
        <f t="shared" si="5"/>
        <v>22.2781378512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14.405925999999999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8.36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0.20034014880000001</v>
      </c>
      <c r="AD96">
        <f t="shared" si="4"/>
        <v>22.565585851200002</v>
      </c>
      <c r="AE96">
        <v>0</v>
      </c>
      <c r="AF96" s="26"/>
      <c r="AG96">
        <f t="shared" si="5"/>
        <v>22.565585851200002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14.405925999999999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6.34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0.18256414879999999</v>
      </c>
      <c r="AD97">
        <f t="shared" si="4"/>
        <v>20.563361851199996</v>
      </c>
      <c r="AE97">
        <v>0</v>
      </c>
      <c r="AF97" s="26"/>
      <c r="AG97">
        <f t="shared" si="5"/>
        <v>20.563361851199996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14.405925999999999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4.51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0.16646014880000001</v>
      </c>
      <c r="AD98">
        <f t="shared" si="4"/>
        <v>18.7494658512</v>
      </c>
      <c r="AE98">
        <v>0</v>
      </c>
      <c r="AF98" s="26"/>
      <c r="AG98">
        <f t="shared" si="5"/>
        <v>18.7494658512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0.34515824949999974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0.15650000000000011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4.6187965956000013E-3</v>
      </c>
      <c r="AD99">
        <f t="shared" si="6"/>
        <v>0.52024445290440058</v>
      </c>
      <c r="AE99">
        <f t="shared" ref="AE99:AR99" si="8">SUM(AE3:AE98)/4000</f>
        <v>0</v>
      </c>
      <c r="AG99">
        <f t="shared" si="8"/>
        <v>0.52024445290440058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2.3205E-2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45018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'[1]02'!B5</f>
        <v>150</v>
      </c>
      <c r="C3" s="16">
        <f>'[1]02'!C5</f>
        <v>0</v>
      </c>
      <c r="D3" s="16">
        <f>'[1]02'!D5</f>
        <v>176</v>
      </c>
      <c r="E3" s="16">
        <f>'[1]02'!E5</f>
        <v>0</v>
      </c>
      <c r="F3" s="15">
        <f>SUM(B3:E3)</f>
        <v>326</v>
      </c>
      <c r="G3" s="15">
        <f>'[1]02'!H5</f>
        <v>0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'[1]02'!B6</f>
        <v>150</v>
      </c>
      <c r="C4" s="16">
        <f>'[1]02'!C6</f>
        <v>0</v>
      </c>
      <c r="D4" s="16">
        <f>'[1]02'!D6</f>
        <v>176</v>
      </c>
      <c r="E4" s="16">
        <f>'[1]02'!E6</f>
        <v>0</v>
      </c>
      <c r="F4" s="15">
        <f>SUM(B4:E4)</f>
        <v>326</v>
      </c>
      <c r="G4" s="15">
        <f>'[1]02'!H6</f>
        <v>0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'[1]02'!B7</f>
        <v>150</v>
      </c>
      <c r="C5" s="16">
        <f>'[1]02'!C7</f>
        <v>0</v>
      </c>
      <c r="D5" s="16">
        <f>'[1]02'!D7</f>
        <v>176</v>
      </c>
      <c r="E5" s="16">
        <f>'[1]02'!E7</f>
        <v>0</v>
      </c>
      <c r="F5" s="15">
        <f t="shared" ref="F5:F68" si="6">SUM(B5:E5)</f>
        <v>326</v>
      </c>
      <c r="G5" s="15">
        <f>'[1]02'!H7</f>
        <v>0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'[1]02'!B8</f>
        <v>150</v>
      </c>
      <c r="C6" s="16">
        <f>'[1]02'!C8</f>
        <v>0</v>
      </c>
      <c r="D6" s="16">
        <f>'[1]02'!D8</f>
        <v>176</v>
      </c>
      <c r="E6" s="16">
        <f>'[1]02'!E8</f>
        <v>0</v>
      </c>
      <c r="F6" s="15">
        <f t="shared" si="6"/>
        <v>326</v>
      </c>
      <c r="G6" s="15">
        <f>'[1]02'!H8</f>
        <v>0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'[1]02'!B9</f>
        <v>150</v>
      </c>
      <c r="C7" s="16">
        <f>'[1]02'!C9</f>
        <v>0</v>
      </c>
      <c r="D7" s="16">
        <f>'[1]02'!D9</f>
        <v>176</v>
      </c>
      <c r="E7" s="16">
        <f>'[1]02'!E9</f>
        <v>0</v>
      </c>
      <c r="F7" s="15">
        <f t="shared" si="6"/>
        <v>326</v>
      </c>
      <c r="G7" s="15">
        <f>'[1]02'!H9</f>
        <v>0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'[1]02'!B10</f>
        <v>150</v>
      </c>
      <c r="C8" s="16">
        <f>'[1]02'!C10</f>
        <v>0</v>
      </c>
      <c r="D8" s="16">
        <f>'[1]02'!D10</f>
        <v>176</v>
      </c>
      <c r="E8" s="16">
        <f>'[1]02'!E10</f>
        <v>0</v>
      </c>
      <c r="F8" s="15">
        <f t="shared" si="6"/>
        <v>326</v>
      </c>
      <c r="G8" s="15">
        <f>'[1]02'!H10</f>
        <v>0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'[1]02'!B11</f>
        <v>150</v>
      </c>
      <c r="C9" s="16">
        <f>'[1]02'!C11</f>
        <v>0</v>
      </c>
      <c r="D9" s="16">
        <f>'[1]02'!D11</f>
        <v>176</v>
      </c>
      <c r="E9" s="16">
        <f>'[1]02'!E11</f>
        <v>0</v>
      </c>
      <c r="F9" s="15">
        <f t="shared" si="6"/>
        <v>326</v>
      </c>
      <c r="G9" s="15">
        <f>'[1]02'!H11</f>
        <v>0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'[1]02'!B12</f>
        <v>150</v>
      </c>
      <c r="C10" s="16">
        <f>'[1]02'!C12</f>
        <v>0</v>
      </c>
      <c r="D10" s="16">
        <f>'[1]02'!D12</f>
        <v>176</v>
      </c>
      <c r="E10" s="16">
        <f>'[1]02'!E12</f>
        <v>0</v>
      </c>
      <c r="F10" s="15">
        <f t="shared" si="6"/>
        <v>326</v>
      </c>
      <c r="G10" s="15">
        <f>'[1]02'!H12</f>
        <v>0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'[1]02'!B13</f>
        <v>150</v>
      </c>
      <c r="C11" s="16">
        <f>'[1]02'!C13</f>
        <v>0</v>
      </c>
      <c r="D11" s="16">
        <f>'[1]02'!D13</f>
        <v>176</v>
      </c>
      <c r="E11" s="16">
        <f>'[1]02'!E13</f>
        <v>0</v>
      </c>
      <c r="F11" s="15">
        <f t="shared" si="6"/>
        <v>326</v>
      </c>
      <c r="G11" s="15">
        <f>'[1]02'!H13</f>
        <v>0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'[1]02'!B14</f>
        <v>150</v>
      </c>
      <c r="C12" s="16">
        <f>'[1]02'!C14</f>
        <v>0</v>
      </c>
      <c r="D12" s="16">
        <f>'[1]02'!D14</f>
        <v>176</v>
      </c>
      <c r="E12" s="16">
        <f>'[1]02'!E14</f>
        <v>0</v>
      </c>
      <c r="F12" s="15">
        <f t="shared" si="6"/>
        <v>326</v>
      </c>
      <c r="G12" s="15">
        <f>'[1]02'!H14</f>
        <v>0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'[1]02'!B15</f>
        <v>150</v>
      </c>
      <c r="C13" s="16">
        <f>'[1]02'!C15</f>
        <v>0</v>
      </c>
      <c r="D13" s="16">
        <f>'[1]02'!D15</f>
        <v>176</v>
      </c>
      <c r="E13" s="16">
        <f>'[1]02'!E15</f>
        <v>0</v>
      </c>
      <c r="F13" s="15">
        <f t="shared" si="6"/>
        <v>326</v>
      </c>
      <c r="G13" s="15">
        <f>'[1]02'!H15</f>
        <v>0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'[1]02'!B16</f>
        <v>150</v>
      </c>
      <c r="C14" s="16">
        <f>'[1]02'!C16</f>
        <v>0</v>
      </c>
      <c r="D14" s="16">
        <f>'[1]02'!D16</f>
        <v>176</v>
      </c>
      <c r="E14" s="16">
        <f>'[1]02'!E16</f>
        <v>0</v>
      </c>
      <c r="F14" s="15">
        <f t="shared" si="6"/>
        <v>326</v>
      </c>
      <c r="G14" s="15">
        <f>'[1]02'!H16</f>
        <v>0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'[1]02'!B17</f>
        <v>150</v>
      </c>
      <c r="C15" s="16">
        <f>'[1]02'!C17</f>
        <v>0</v>
      </c>
      <c r="D15" s="16">
        <f>'[1]02'!D17</f>
        <v>176</v>
      </c>
      <c r="E15" s="16">
        <f>'[1]02'!E17</f>
        <v>0</v>
      </c>
      <c r="F15" s="15">
        <f t="shared" si="6"/>
        <v>326</v>
      </c>
      <c r="G15" s="15">
        <f>'[1]02'!H17</f>
        <v>0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'[1]02'!B18</f>
        <v>150</v>
      </c>
      <c r="C16" s="16">
        <f>'[1]02'!C18</f>
        <v>0</v>
      </c>
      <c r="D16" s="16">
        <f>'[1]02'!D18</f>
        <v>176</v>
      </c>
      <c r="E16" s="16">
        <f>'[1]02'!E18</f>
        <v>0</v>
      </c>
      <c r="F16" s="15">
        <f t="shared" si="6"/>
        <v>326</v>
      </c>
      <c r="G16" s="15">
        <f>'[1]02'!H18</f>
        <v>0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'[1]02'!B19</f>
        <v>150</v>
      </c>
      <c r="C17" s="16">
        <f>'[1]02'!C19</f>
        <v>0</v>
      </c>
      <c r="D17" s="16">
        <f>'[1]02'!D19</f>
        <v>176</v>
      </c>
      <c r="E17" s="16">
        <f>'[1]02'!E19</f>
        <v>0</v>
      </c>
      <c r="F17" s="15">
        <f t="shared" si="6"/>
        <v>326</v>
      </c>
      <c r="G17" s="15">
        <f>'[1]02'!H19</f>
        <v>0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'[1]02'!B20</f>
        <v>150</v>
      </c>
      <c r="C18" s="16">
        <f>'[1]02'!C20</f>
        <v>0</v>
      </c>
      <c r="D18" s="16">
        <f>'[1]02'!D20</f>
        <v>176</v>
      </c>
      <c r="E18" s="16">
        <f>'[1]02'!E20</f>
        <v>0</v>
      </c>
      <c r="F18" s="15">
        <f t="shared" si="6"/>
        <v>326</v>
      </c>
      <c r="G18" s="15">
        <f>'[1]02'!H20</f>
        <v>0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'[1]02'!B21</f>
        <v>150</v>
      </c>
      <c r="C19" s="16">
        <f>'[1]02'!C21</f>
        <v>0</v>
      </c>
      <c r="D19" s="16">
        <f>'[1]02'!D21</f>
        <v>176</v>
      </c>
      <c r="E19" s="16">
        <f>'[1]02'!E21</f>
        <v>0</v>
      </c>
      <c r="F19" s="15">
        <f t="shared" si="6"/>
        <v>326</v>
      </c>
      <c r="G19" s="15">
        <f>'[1]02'!H21</f>
        <v>0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'[1]02'!B22</f>
        <v>150</v>
      </c>
      <c r="C20" s="16">
        <f>'[1]02'!C22</f>
        <v>0</v>
      </c>
      <c r="D20" s="16">
        <f>'[1]02'!D22</f>
        <v>176</v>
      </c>
      <c r="E20" s="16">
        <f>'[1]02'!E22</f>
        <v>0</v>
      </c>
      <c r="F20" s="15">
        <f t="shared" si="6"/>
        <v>326</v>
      </c>
      <c r="G20" s="15">
        <f>'[1]02'!H22</f>
        <v>0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'[1]02'!B23</f>
        <v>150</v>
      </c>
      <c r="C21" s="16">
        <f>'[1]02'!C23</f>
        <v>0</v>
      </c>
      <c r="D21" s="16">
        <f>'[1]02'!D23</f>
        <v>176</v>
      </c>
      <c r="E21" s="16">
        <f>'[1]02'!E23</f>
        <v>0</v>
      </c>
      <c r="F21" s="15">
        <f t="shared" si="6"/>
        <v>326</v>
      </c>
      <c r="G21" s="15">
        <f>'[1]02'!H23</f>
        <v>0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'[1]02'!B24</f>
        <v>150</v>
      </c>
      <c r="C22" s="16">
        <f>'[1]02'!C24</f>
        <v>0</v>
      </c>
      <c r="D22" s="16">
        <f>'[1]02'!D24</f>
        <v>176</v>
      </c>
      <c r="E22" s="16">
        <f>'[1]02'!E24</f>
        <v>0</v>
      </c>
      <c r="F22" s="15">
        <f t="shared" si="6"/>
        <v>326</v>
      </c>
      <c r="G22" s="15">
        <f>'[1]02'!H24</f>
        <v>0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'[1]02'!B25</f>
        <v>150</v>
      </c>
      <c r="C23" s="16">
        <f>'[1]02'!C25</f>
        <v>0</v>
      </c>
      <c r="D23" s="16">
        <f>'[1]02'!D25</f>
        <v>176</v>
      </c>
      <c r="E23" s="16">
        <f>'[1]02'!E25</f>
        <v>0</v>
      </c>
      <c r="F23" s="15">
        <f t="shared" si="6"/>
        <v>326</v>
      </c>
      <c r="G23" s="15">
        <f>'[1]02'!H25</f>
        <v>0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'[1]02'!B26</f>
        <v>150</v>
      </c>
      <c r="C24" s="16">
        <f>'[1]02'!C26</f>
        <v>0</v>
      </c>
      <c r="D24" s="16">
        <f>'[1]02'!D26</f>
        <v>176</v>
      </c>
      <c r="E24" s="16">
        <f>'[1]02'!E26</f>
        <v>0</v>
      </c>
      <c r="F24" s="15">
        <f t="shared" si="6"/>
        <v>326</v>
      </c>
      <c r="G24" s="15">
        <f>'[1]02'!H26</f>
        <v>0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'[1]02'!B27</f>
        <v>150</v>
      </c>
      <c r="C25" s="16">
        <f>'[1]02'!C27</f>
        <v>0</v>
      </c>
      <c r="D25" s="16">
        <f>'[1]02'!D27</f>
        <v>176</v>
      </c>
      <c r="E25" s="16">
        <f>'[1]02'!E27</f>
        <v>0</v>
      </c>
      <c r="F25" s="15">
        <f t="shared" si="6"/>
        <v>326</v>
      </c>
      <c r="G25" s="15">
        <f>'[1]02'!H27</f>
        <v>0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'[1]02'!B28</f>
        <v>150</v>
      </c>
      <c r="C26" s="16">
        <f>'[1]02'!C28</f>
        <v>0</v>
      </c>
      <c r="D26" s="16">
        <f>'[1]02'!D28</f>
        <v>176</v>
      </c>
      <c r="E26" s="16">
        <f>'[1]02'!E28</f>
        <v>0</v>
      </c>
      <c r="F26" s="15">
        <f t="shared" si="6"/>
        <v>326</v>
      </c>
      <c r="G26" s="15">
        <f>'[1]02'!H28</f>
        <v>0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'[1]02'!B29</f>
        <v>150</v>
      </c>
      <c r="C27" s="16">
        <f>'[1]02'!C29</f>
        <v>0</v>
      </c>
      <c r="D27" s="16">
        <f>'[1]02'!D29</f>
        <v>176</v>
      </c>
      <c r="E27" s="16">
        <f>'[1]02'!E29</f>
        <v>0</v>
      </c>
      <c r="F27" s="15">
        <f t="shared" si="6"/>
        <v>326</v>
      </c>
      <c r="G27" s="15">
        <f>'[1]02'!H29</f>
        <v>0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'[1]02'!B30</f>
        <v>150</v>
      </c>
      <c r="C28" s="16">
        <f>'[1]02'!C30</f>
        <v>0</v>
      </c>
      <c r="D28" s="16">
        <f>'[1]02'!D30</f>
        <v>176</v>
      </c>
      <c r="E28" s="16">
        <f>'[1]02'!E30</f>
        <v>0</v>
      </c>
      <c r="F28" s="15">
        <f t="shared" si="6"/>
        <v>326</v>
      </c>
      <c r="G28" s="15">
        <f>'[1]02'!H30</f>
        <v>0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'[1]02'!B31</f>
        <v>150</v>
      </c>
      <c r="C29" s="16">
        <f>'[1]02'!C31</f>
        <v>0</v>
      </c>
      <c r="D29" s="16">
        <f>'[1]02'!D31</f>
        <v>176</v>
      </c>
      <c r="E29" s="16">
        <f>'[1]02'!E31</f>
        <v>0</v>
      </c>
      <c r="F29" s="15">
        <f t="shared" si="6"/>
        <v>326</v>
      </c>
      <c r="G29" s="15">
        <f>'[1]02'!H31</f>
        <v>0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'[1]02'!B32</f>
        <v>150</v>
      </c>
      <c r="C30" s="16">
        <f>'[1]02'!C32</f>
        <v>0</v>
      </c>
      <c r="D30" s="16">
        <f>'[1]02'!D32</f>
        <v>176</v>
      </c>
      <c r="E30" s="16">
        <f>'[1]02'!E32</f>
        <v>0</v>
      </c>
      <c r="F30" s="15">
        <f t="shared" si="6"/>
        <v>326</v>
      </c>
      <c r="G30" s="15">
        <f>'[1]02'!H32</f>
        <v>0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'[1]02'!B33</f>
        <v>150</v>
      </c>
      <c r="C31" s="16">
        <f>'[1]02'!C33</f>
        <v>0</v>
      </c>
      <c r="D31" s="16">
        <f>'[1]02'!D33</f>
        <v>176</v>
      </c>
      <c r="E31" s="16">
        <f>'[1]02'!E33</f>
        <v>0</v>
      </c>
      <c r="F31" s="15">
        <f t="shared" si="6"/>
        <v>326</v>
      </c>
      <c r="G31" s="15">
        <f>'[1]02'!H33</f>
        <v>0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'[1]02'!B34</f>
        <v>150</v>
      </c>
      <c r="C32" s="16">
        <f>'[1]02'!C34</f>
        <v>0</v>
      </c>
      <c r="D32" s="16">
        <f>'[1]02'!D34</f>
        <v>170</v>
      </c>
      <c r="E32" s="16">
        <f>'[1]02'!E34</f>
        <v>0</v>
      </c>
      <c r="F32" s="15">
        <f t="shared" si="6"/>
        <v>320</v>
      </c>
      <c r="G32" s="15">
        <f>'[1]02'!H34</f>
        <v>0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'[1]02'!B35</f>
        <v>150</v>
      </c>
      <c r="C33" s="16">
        <f>'[1]02'!C35</f>
        <v>0</v>
      </c>
      <c r="D33" s="16">
        <f>'[1]02'!D35</f>
        <v>170</v>
      </c>
      <c r="E33" s="16">
        <f>'[1]02'!E35</f>
        <v>0</v>
      </c>
      <c r="F33" s="15">
        <f t="shared" si="6"/>
        <v>320</v>
      </c>
      <c r="G33" s="15">
        <f>'[1]02'!H35</f>
        <v>0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'[1]02'!B36</f>
        <v>150</v>
      </c>
      <c r="C34" s="16">
        <f>'[1]02'!C36</f>
        <v>0</v>
      </c>
      <c r="D34" s="16">
        <f>'[1]02'!D36</f>
        <v>170</v>
      </c>
      <c r="E34" s="16">
        <f>'[1]02'!E36</f>
        <v>0</v>
      </c>
      <c r="F34" s="15">
        <f t="shared" si="6"/>
        <v>320</v>
      </c>
      <c r="G34" s="15">
        <f>'[1]02'!H36</f>
        <v>0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'[1]02'!B37</f>
        <v>150</v>
      </c>
      <c r="C35" s="16">
        <f>'[1]02'!C37</f>
        <v>0</v>
      </c>
      <c r="D35" s="16">
        <f>'[1]02'!D37</f>
        <v>170</v>
      </c>
      <c r="E35" s="16">
        <f>'[1]02'!E37</f>
        <v>0</v>
      </c>
      <c r="F35" s="15">
        <f t="shared" si="6"/>
        <v>320</v>
      </c>
      <c r="G35" s="15">
        <f>'[1]02'!H37</f>
        <v>0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'[1]02'!B38</f>
        <v>150</v>
      </c>
      <c r="C36" s="16">
        <f>'[1]02'!C38</f>
        <v>0</v>
      </c>
      <c r="D36" s="16">
        <f>'[1]02'!D38</f>
        <v>170</v>
      </c>
      <c r="E36" s="16">
        <f>'[1]02'!E38</f>
        <v>0</v>
      </c>
      <c r="F36" s="15">
        <f t="shared" si="6"/>
        <v>320</v>
      </c>
      <c r="G36" s="15">
        <f>'[1]02'!H38</f>
        <v>0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'[1]02'!B39</f>
        <v>150</v>
      </c>
      <c r="C37" s="16">
        <f>'[1]02'!C39</f>
        <v>0</v>
      </c>
      <c r="D37" s="16">
        <f>'[1]02'!D39</f>
        <v>170</v>
      </c>
      <c r="E37" s="16">
        <f>'[1]02'!E39</f>
        <v>0</v>
      </c>
      <c r="F37" s="15">
        <f t="shared" si="6"/>
        <v>320</v>
      </c>
      <c r="G37" s="15">
        <f>'[1]02'!H39</f>
        <v>0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'[1]02'!B40</f>
        <v>150</v>
      </c>
      <c r="C38" s="16">
        <f>'[1]02'!C40</f>
        <v>0</v>
      </c>
      <c r="D38" s="16">
        <f>'[1]02'!D40</f>
        <v>170</v>
      </c>
      <c r="E38" s="16">
        <f>'[1]02'!E40</f>
        <v>0</v>
      </c>
      <c r="F38" s="15">
        <f t="shared" si="6"/>
        <v>320</v>
      </c>
      <c r="G38" s="15">
        <f>'[1]02'!H40</f>
        <v>0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'[1]02'!B41</f>
        <v>150</v>
      </c>
      <c r="C39" s="16">
        <f>'[1]02'!C41</f>
        <v>0</v>
      </c>
      <c r="D39" s="16">
        <f>'[1]02'!D41</f>
        <v>170</v>
      </c>
      <c r="E39" s="16">
        <f>'[1]02'!E41</f>
        <v>0</v>
      </c>
      <c r="F39" s="15">
        <f t="shared" si="6"/>
        <v>320</v>
      </c>
      <c r="G39" s="15">
        <f>'[1]02'!H41</f>
        <v>0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'[1]02'!B42</f>
        <v>150</v>
      </c>
      <c r="C40" s="16">
        <f>'[1]02'!C42</f>
        <v>0</v>
      </c>
      <c r="D40" s="16">
        <f>'[1]02'!D42</f>
        <v>170</v>
      </c>
      <c r="E40" s="16">
        <f>'[1]02'!E42</f>
        <v>0</v>
      </c>
      <c r="F40" s="15">
        <f t="shared" si="6"/>
        <v>320</v>
      </c>
      <c r="G40" s="15">
        <f>'[1]02'!H42</f>
        <v>0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'[1]02'!B43</f>
        <v>150</v>
      </c>
      <c r="C41" s="16">
        <f>'[1]02'!C43</f>
        <v>0</v>
      </c>
      <c r="D41" s="16">
        <f>'[1]02'!D43</f>
        <v>170</v>
      </c>
      <c r="E41" s="16">
        <f>'[1]02'!E43</f>
        <v>0</v>
      </c>
      <c r="F41" s="15">
        <f t="shared" si="6"/>
        <v>320</v>
      </c>
      <c r="G41" s="15">
        <f>'[1]02'!H43</f>
        <v>0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'[1]02'!B44</f>
        <v>150</v>
      </c>
      <c r="C42" s="16">
        <f>'[1]02'!C44</f>
        <v>0</v>
      </c>
      <c r="D42" s="16">
        <f>'[1]02'!D44</f>
        <v>170</v>
      </c>
      <c r="E42" s="16">
        <f>'[1]02'!E44</f>
        <v>0</v>
      </c>
      <c r="F42" s="15">
        <f t="shared" si="6"/>
        <v>320</v>
      </c>
      <c r="G42" s="15">
        <f>'[1]02'!H44</f>
        <v>0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'[1]02'!B45</f>
        <v>150</v>
      </c>
      <c r="C43" s="16">
        <f>'[1]02'!C45</f>
        <v>0</v>
      </c>
      <c r="D43" s="16">
        <f>'[1]02'!D45</f>
        <v>170</v>
      </c>
      <c r="E43" s="16">
        <f>'[1]02'!E45</f>
        <v>0</v>
      </c>
      <c r="F43" s="15">
        <f t="shared" si="6"/>
        <v>320</v>
      </c>
      <c r="G43" s="15">
        <f>'[1]02'!H45</f>
        <v>0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'[1]02'!B46</f>
        <v>150</v>
      </c>
      <c r="C44" s="16">
        <f>'[1]02'!C46</f>
        <v>0</v>
      </c>
      <c r="D44" s="16">
        <f>'[1]02'!D46</f>
        <v>170</v>
      </c>
      <c r="E44" s="16">
        <f>'[1]02'!E46</f>
        <v>0</v>
      </c>
      <c r="F44" s="15">
        <f t="shared" si="6"/>
        <v>320</v>
      </c>
      <c r="G44" s="15">
        <f>'[1]02'!H46</f>
        <v>0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'[1]02'!B47</f>
        <v>150</v>
      </c>
      <c r="C45" s="16">
        <f>'[1]02'!C47</f>
        <v>0</v>
      </c>
      <c r="D45" s="16">
        <f>'[1]02'!D47</f>
        <v>170</v>
      </c>
      <c r="E45" s="16">
        <f>'[1]02'!E47</f>
        <v>0</v>
      </c>
      <c r="F45" s="15">
        <f t="shared" si="6"/>
        <v>320</v>
      </c>
      <c r="G45" s="15">
        <f>'[1]02'!H47</f>
        <v>0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'[1]02'!B48</f>
        <v>150</v>
      </c>
      <c r="C46" s="16">
        <f>'[1]02'!C48</f>
        <v>0</v>
      </c>
      <c r="D46" s="16">
        <f>'[1]02'!D48</f>
        <v>170</v>
      </c>
      <c r="E46" s="16">
        <f>'[1]02'!E48</f>
        <v>0</v>
      </c>
      <c r="F46" s="15">
        <f t="shared" si="6"/>
        <v>320</v>
      </c>
      <c r="G46" s="15">
        <f>'[1]02'!H48</f>
        <v>0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'[1]02'!B49</f>
        <v>150</v>
      </c>
      <c r="C47" s="16">
        <f>'[1]02'!C49</f>
        <v>0</v>
      </c>
      <c r="D47" s="16">
        <f>'[1]02'!D49</f>
        <v>170</v>
      </c>
      <c r="E47" s="16">
        <f>'[1]02'!E49</f>
        <v>0</v>
      </c>
      <c r="F47" s="15">
        <f t="shared" si="6"/>
        <v>320</v>
      </c>
      <c r="G47" s="15">
        <f>'[1]02'!H49</f>
        <v>0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'[1]02'!B50</f>
        <v>150</v>
      </c>
      <c r="C48" s="16">
        <f>'[1]02'!C50</f>
        <v>0</v>
      </c>
      <c r="D48" s="16">
        <f>'[1]02'!D50</f>
        <v>170</v>
      </c>
      <c r="E48" s="16">
        <f>'[1]02'!E50</f>
        <v>0</v>
      </c>
      <c r="F48" s="15">
        <f t="shared" si="6"/>
        <v>320</v>
      </c>
      <c r="G48" s="15">
        <f>'[1]02'!H50</f>
        <v>0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'[1]02'!B51</f>
        <v>150</v>
      </c>
      <c r="C49" s="16">
        <f>'[1]02'!C51</f>
        <v>0</v>
      </c>
      <c r="D49" s="16">
        <f>'[1]02'!D51</f>
        <v>170</v>
      </c>
      <c r="E49" s="16">
        <f>'[1]02'!E51</f>
        <v>0</v>
      </c>
      <c r="F49" s="15">
        <f t="shared" si="6"/>
        <v>320</v>
      </c>
      <c r="G49" s="15">
        <f>'[1]02'!H51</f>
        <v>0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'[1]02'!B52</f>
        <v>150</v>
      </c>
      <c r="C50" s="16">
        <f>'[1]02'!C52</f>
        <v>0</v>
      </c>
      <c r="D50" s="16">
        <f>'[1]02'!D52</f>
        <v>170</v>
      </c>
      <c r="E50" s="16">
        <f>'[1]02'!E52</f>
        <v>0</v>
      </c>
      <c r="F50" s="15">
        <f t="shared" si="6"/>
        <v>320</v>
      </c>
      <c r="G50" s="15">
        <f>'[1]02'!H52</f>
        <v>0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'[1]02'!B53</f>
        <v>150</v>
      </c>
      <c r="C51" s="16">
        <f>'[1]02'!C53</f>
        <v>0</v>
      </c>
      <c r="D51" s="16">
        <f>'[1]02'!D53</f>
        <v>170</v>
      </c>
      <c r="E51" s="16">
        <f>'[1]02'!E53</f>
        <v>0</v>
      </c>
      <c r="F51" s="15">
        <f t="shared" si="6"/>
        <v>320</v>
      </c>
      <c r="G51" s="15">
        <f>'[1]02'!H53</f>
        <v>0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'[1]02'!B54</f>
        <v>150</v>
      </c>
      <c r="C52" s="16">
        <f>'[1]02'!C54</f>
        <v>0</v>
      </c>
      <c r="D52" s="16">
        <f>'[1]02'!D54</f>
        <v>170</v>
      </c>
      <c r="E52" s="16">
        <f>'[1]02'!E54</f>
        <v>0</v>
      </c>
      <c r="F52" s="15">
        <f t="shared" si="6"/>
        <v>320</v>
      </c>
      <c r="G52" s="15">
        <f>'[1]02'!H54</f>
        <v>0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'[1]02'!B55</f>
        <v>150</v>
      </c>
      <c r="C53" s="16">
        <f>'[1]02'!C55</f>
        <v>0</v>
      </c>
      <c r="D53" s="16">
        <f>'[1]02'!D55</f>
        <v>170</v>
      </c>
      <c r="E53" s="16">
        <f>'[1]02'!E55</f>
        <v>0</v>
      </c>
      <c r="F53" s="15">
        <f t="shared" si="6"/>
        <v>320</v>
      </c>
      <c r="G53" s="15">
        <f>'[1]02'!H55</f>
        <v>0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'[1]02'!B56</f>
        <v>150</v>
      </c>
      <c r="C54" s="16">
        <f>'[1]02'!C56</f>
        <v>0</v>
      </c>
      <c r="D54" s="16">
        <f>'[1]02'!D56</f>
        <v>170</v>
      </c>
      <c r="E54" s="16">
        <f>'[1]02'!E56</f>
        <v>0</v>
      </c>
      <c r="F54" s="15">
        <f t="shared" si="6"/>
        <v>320</v>
      </c>
      <c r="G54" s="15">
        <f>'[1]02'!H56</f>
        <v>0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'[1]02'!B57</f>
        <v>150</v>
      </c>
      <c r="C55" s="16">
        <f>'[1]02'!C57</f>
        <v>0</v>
      </c>
      <c r="D55" s="16">
        <f>'[1]02'!D57</f>
        <v>170</v>
      </c>
      <c r="E55" s="16">
        <f>'[1]02'!E57</f>
        <v>0</v>
      </c>
      <c r="F55" s="15">
        <f t="shared" si="6"/>
        <v>320</v>
      </c>
      <c r="G55" s="15">
        <f>'[1]02'!H57</f>
        <v>0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'[1]02'!B58</f>
        <v>150</v>
      </c>
      <c r="C56" s="16">
        <f>'[1]02'!C58</f>
        <v>0</v>
      </c>
      <c r="D56" s="16">
        <f>'[1]02'!D58</f>
        <v>170</v>
      </c>
      <c r="E56" s="16">
        <f>'[1]02'!E58</f>
        <v>0</v>
      </c>
      <c r="F56" s="15">
        <f t="shared" si="6"/>
        <v>320</v>
      </c>
      <c r="G56" s="15">
        <f>'[1]02'!H58</f>
        <v>0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'[1]02'!B59</f>
        <v>150</v>
      </c>
      <c r="C57" s="16">
        <f>'[1]02'!C59</f>
        <v>0</v>
      </c>
      <c r="D57" s="16">
        <f>'[1]02'!D59</f>
        <v>170</v>
      </c>
      <c r="E57" s="16">
        <f>'[1]02'!E59</f>
        <v>0</v>
      </c>
      <c r="F57" s="15">
        <f t="shared" si="6"/>
        <v>320</v>
      </c>
      <c r="G57" s="15">
        <f>'[1]02'!H59</f>
        <v>0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'[1]02'!B60</f>
        <v>150</v>
      </c>
      <c r="C58" s="16">
        <f>'[1]02'!C60</f>
        <v>0</v>
      </c>
      <c r="D58" s="16">
        <f>'[1]02'!D60</f>
        <v>170</v>
      </c>
      <c r="E58" s="16">
        <f>'[1]02'!E60</f>
        <v>0</v>
      </c>
      <c r="F58" s="15">
        <f t="shared" si="6"/>
        <v>320</v>
      </c>
      <c r="G58" s="15">
        <f>'[1]02'!H60</f>
        <v>0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'[1]02'!B61</f>
        <v>150</v>
      </c>
      <c r="C59" s="16">
        <f>'[1]02'!C61</f>
        <v>0</v>
      </c>
      <c r="D59" s="16">
        <f>'[1]02'!D61</f>
        <v>170</v>
      </c>
      <c r="E59" s="16">
        <f>'[1]02'!E61</f>
        <v>0</v>
      </c>
      <c r="F59" s="15">
        <f t="shared" si="6"/>
        <v>320</v>
      </c>
      <c r="G59" s="15">
        <f>'[1]02'!H61</f>
        <v>0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'[1]02'!B62</f>
        <v>150</v>
      </c>
      <c r="C60" s="16">
        <f>'[1]02'!C62</f>
        <v>0</v>
      </c>
      <c r="D60" s="16">
        <f>'[1]02'!D62</f>
        <v>170</v>
      </c>
      <c r="E60" s="16">
        <f>'[1]02'!E62</f>
        <v>0</v>
      </c>
      <c r="F60" s="15">
        <f t="shared" si="6"/>
        <v>320</v>
      </c>
      <c r="G60" s="15">
        <f>'[1]02'!H62</f>
        <v>0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'[1]02'!B63</f>
        <v>150</v>
      </c>
      <c r="C61" s="16">
        <f>'[1]02'!C63</f>
        <v>0</v>
      </c>
      <c r="D61" s="16">
        <f>'[1]02'!D63</f>
        <v>170</v>
      </c>
      <c r="E61" s="16">
        <f>'[1]02'!E63</f>
        <v>0</v>
      </c>
      <c r="F61" s="15">
        <f t="shared" si="6"/>
        <v>320</v>
      </c>
      <c r="G61" s="15">
        <f>'[1]02'!H63</f>
        <v>0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'[1]02'!B64</f>
        <v>150</v>
      </c>
      <c r="C62" s="16">
        <f>'[1]02'!C64</f>
        <v>0</v>
      </c>
      <c r="D62" s="16">
        <f>'[1]02'!D64</f>
        <v>170</v>
      </c>
      <c r="E62" s="16">
        <f>'[1]02'!E64</f>
        <v>0</v>
      </c>
      <c r="F62" s="15">
        <f t="shared" si="6"/>
        <v>320</v>
      </c>
      <c r="G62" s="15">
        <f>'[1]02'!H64</f>
        <v>0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'[1]02'!B65</f>
        <v>150</v>
      </c>
      <c r="C63" s="16">
        <f>'[1]02'!C65</f>
        <v>0</v>
      </c>
      <c r="D63" s="16">
        <f>'[1]02'!D65</f>
        <v>170</v>
      </c>
      <c r="E63" s="16">
        <f>'[1]02'!E65</f>
        <v>0</v>
      </c>
      <c r="F63" s="15">
        <f t="shared" si="6"/>
        <v>320</v>
      </c>
      <c r="G63" s="15">
        <f>'[1]02'!H65</f>
        <v>0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'[1]02'!B66</f>
        <v>150</v>
      </c>
      <c r="C64" s="16">
        <f>'[1]02'!C66</f>
        <v>0</v>
      </c>
      <c r="D64" s="16">
        <f>'[1]02'!D66</f>
        <v>170</v>
      </c>
      <c r="E64" s="16">
        <f>'[1]02'!E66</f>
        <v>0</v>
      </c>
      <c r="F64" s="15">
        <f t="shared" si="6"/>
        <v>320</v>
      </c>
      <c r="G64" s="15">
        <f>'[1]02'!H66</f>
        <v>0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'[1]02'!B67</f>
        <v>150</v>
      </c>
      <c r="C65" s="16">
        <f>'[1]02'!C67</f>
        <v>0</v>
      </c>
      <c r="D65" s="16">
        <f>'[1]02'!D67</f>
        <v>170</v>
      </c>
      <c r="E65" s="16">
        <f>'[1]02'!E67</f>
        <v>0</v>
      </c>
      <c r="F65" s="15">
        <f t="shared" si="6"/>
        <v>320</v>
      </c>
      <c r="G65" s="15">
        <f>'[1]02'!H67</f>
        <v>0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'[1]02'!B68</f>
        <v>150</v>
      </c>
      <c r="C66" s="16">
        <f>'[1]02'!C68</f>
        <v>0</v>
      </c>
      <c r="D66" s="16">
        <f>'[1]02'!D68</f>
        <v>170</v>
      </c>
      <c r="E66" s="16">
        <f>'[1]02'!E68</f>
        <v>0</v>
      </c>
      <c r="F66" s="15">
        <f t="shared" si="6"/>
        <v>320</v>
      </c>
      <c r="G66" s="15">
        <f>'[1]02'!H68</f>
        <v>0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'[1]02'!B69</f>
        <v>150</v>
      </c>
      <c r="C67" s="16">
        <f>'[1]02'!C69</f>
        <v>0</v>
      </c>
      <c r="D67" s="16">
        <f>'[1]02'!D69</f>
        <v>170</v>
      </c>
      <c r="E67" s="16">
        <f>'[1]02'!E69</f>
        <v>0</v>
      </c>
      <c r="F67" s="15">
        <f t="shared" si="6"/>
        <v>320</v>
      </c>
      <c r="G67" s="15">
        <f>'[1]02'!H69</f>
        <v>0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'[1]02'!B70</f>
        <v>150</v>
      </c>
      <c r="C68" s="16">
        <f>'[1]02'!C70</f>
        <v>0</v>
      </c>
      <c r="D68" s="16">
        <f>'[1]02'!D70</f>
        <v>170</v>
      </c>
      <c r="E68" s="16">
        <f>'[1]02'!E70</f>
        <v>0</v>
      </c>
      <c r="F68" s="15">
        <f t="shared" si="6"/>
        <v>320</v>
      </c>
      <c r="G68" s="15">
        <f>'[1]02'!H70</f>
        <v>0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'[1]02'!B71</f>
        <v>150</v>
      </c>
      <c r="C69" s="16">
        <f>'[1]02'!C71</f>
        <v>0</v>
      </c>
      <c r="D69" s="16">
        <f>'[1]02'!D71</f>
        <v>170</v>
      </c>
      <c r="E69" s="16">
        <f>'[1]02'!E71</f>
        <v>0</v>
      </c>
      <c r="F69" s="15">
        <f t="shared" ref="F69:F98" si="17">SUM(B69:E69)</f>
        <v>320</v>
      </c>
      <c r="G69" s="15">
        <f>'[1]02'!H71</f>
        <v>0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'[1]02'!B72</f>
        <v>150</v>
      </c>
      <c r="C70" s="16">
        <f>'[1]02'!C72</f>
        <v>0</v>
      </c>
      <c r="D70" s="16">
        <f>'[1]02'!D72</f>
        <v>170</v>
      </c>
      <c r="E70" s="16">
        <f>'[1]02'!E72</f>
        <v>0</v>
      </c>
      <c r="F70" s="15">
        <f t="shared" si="17"/>
        <v>320</v>
      </c>
      <c r="G70" s="15">
        <f>'[1]02'!H72</f>
        <v>0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'[1]02'!B73</f>
        <v>150</v>
      </c>
      <c r="C71" s="16">
        <f>'[1]02'!C73</f>
        <v>0</v>
      </c>
      <c r="D71" s="16">
        <f>'[1]02'!D73</f>
        <v>170</v>
      </c>
      <c r="E71" s="16">
        <f>'[1]02'!E73</f>
        <v>0</v>
      </c>
      <c r="F71" s="15">
        <f t="shared" si="17"/>
        <v>320</v>
      </c>
      <c r="G71" s="15">
        <f>'[1]02'!H73</f>
        <v>0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'[1]02'!B74</f>
        <v>150</v>
      </c>
      <c r="C72" s="16">
        <f>'[1]02'!C74</f>
        <v>0</v>
      </c>
      <c r="D72" s="16">
        <f>'[1]02'!D74</f>
        <v>170</v>
      </c>
      <c r="E72" s="16">
        <f>'[1]02'!E74</f>
        <v>0</v>
      </c>
      <c r="F72" s="15">
        <f t="shared" si="17"/>
        <v>320</v>
      </c>
      <c r="G72" s="15">
        <f>'[1]02'!H74</f>
        <v>0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'[1]02'!B75</f>
        <v>150</v>
      </c>
      <c r="C73" s="16">
        <f>'[1]02'!C75</f>
        <v>0</v>
      </c>
      <c r="D73" s="16">
        <f>'[1]02'!D75</f>
        <v>170</v>
      </c>
      <c r="E73" s="16">
        <f>'[1]02'!E75</f>
        <v>0</v>
      </c>
      <c r="F73" s="15">
        <f t="shared" si="17"/>
        <v>320</v>
      </c>
      <c r="G73" s="15">
        <f>'[1]02'!H75</f>
        <v>0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'[1]02'!B76</f>
        <v>150</v>
      </c>
      <c r="C74" s="16">
        <f>'[1]02'!C76</f>
        <v>0</v>
      </c>
      <c r="D74" s="16">
        <f>'[1]02'!D76</f>
        <v>170</v>
      </c>
      <c r="E74" s="16">
        <f>'[1]02'!E76</f>
        <v>0</v>
      </c>
      <c r="F74" s="15">
        <f t="shared" si="17"/>
        <v>320</v>
      </c>
      <c r="G74" s="15">
        <f>'[1]02'!H76</f>
        <v>0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'[1]02'!B77</f>
        <v>150</v>
      </c>
      <c r="C75" s="16">
        <f>'[1]02'!C77</f>
        <v>0</v>
      </c>
      <c r="D75" s="16">
        <f>'[1]02'!D77</f>
        <v>176</v>
      </c>
      <c r="E75" s="16">
        <f>'[1]02'!E77</f>
        <v>0</v>
      </c>
      <c r="F75" s="15">
        <f t="shared" si="17"/>
        <v>326</v>
      </c>
      <c r="G75" s="15">
        <f>'[1]02'!H77</f>
        <v>0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'[1]02'!B78</f>
        <v>150</v>
      </c>
      <c r="C76" s="16">
        <f>'[1]02'!C78</f>
        <v>0</v>
      </c>
      <c r="D76" s="16">
        <f>'[1]02'!D78</f>
        <v>176</v>
      </c>
      <c r="E76" s="16">
        <f>'[1]02'!E78</f>
        <v>0</v>
      </c>
      <c r="F76" s="15">
        <f t="shared" si="17"/>
        <v>326</v>
      </c>
      <c r="G76" s="15">
        <f>'[1]02'!H78</f>
        <v>0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'[1]02'!B79</f>
        <v>150</v>
      </c>
      <c r="C77" s="16">
        <f>'[1]02'!C79</f>
        <v>0</v>
      </c>
      <c r="D77" s="16">
        <f>'[1]02'!D79</f>
        <v>176</v>
      </c>
      <c r="E77" s="16">
        <f>'[1]02'!E79</f>
        <v>0</v>
      </c>
      <c r="F77" s="15">
        <f t="shared" si="17"/>
        <v>326</v>
      </c>
      <c r="G77" s="15">
        <f>'[1]02'!H79</f>
        <v>0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'[1]02'!B80</f>
        <v>150</v>
      </c>
      <c r="C78" s="16">
        <f>'[1]02'!C80</f>
        <v>0</v>
      </c>
      <c r="D78" s="16">
        <f>'[1]02'!D80</f>
        <v>176</v>
      </c>
      <c r="E78" s="16">
        <f>'[1]02'!E80</f>
        <v>0</v>
      </c>
      <c r="F78" s="15">
        <f t="shared" si="17"/>
        <v>326</v>
      </c>
      <c r="G78" s="15">
        <f>'[1]02'!H80</f>
        <v>0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'[1]02'!B81</f>
        <v>150</v>
      </c>
      <c r="C79" s="16">
        <f>'[1]02'!C81</f>
        <v>0</v>
      </c>
      <c r="D79" s="16">
        <f>'[1]02'!D81</f>
        <v>176</v>
      </c>
      <c r="E79" s="16">
        <f>'[1]02'!E81</f>
        <v>0</v>
      </c>
      <c r="F79" s="15">
        <f t="shared" si="17"/>
        <v>326</v>
      </c>
      <c r="G79" s="15">
        <f>'[1]02'!H81</f>
        <v>0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'[1]02'!B82</f>
        <v>150</v>
      </c>
      <c r="C80" s="16">
        <f>'[1]02'!C82</f>
        <v>0</v>
      </c>
      <c r="D80" s="16">
        <f>'[1]02'!D82</f>
        <v>176</v>
      </c>
      <c r="E80" s="16">
        <f>'[1]02'!E82</f>
        <v>0</v>
      </c>
      <c r="F80" s="15">
        <f t="shared" si="17"/>
        <v>326</v>
      </c>
      <c r="G80" s="15">
        <f>'[1]02'!H82</f>
        <v>0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'[1]02'!B83</f>
        <v>150</v>
      </c>
      <c r="C81" s="16">
        <f>'[1]02'!C83</f>
        <v>0</v>
      </c>
      <c r="D81" s="16">
        <f>'[1]02'!D83</f>
        <v>176</v>
      </c>
      <c r="E81" s="16">
        <f>'[1]02'!E83</f>
        <v>0</v>
      </c>
      <c r="F81" s="15">
        <f t="shared" si="17"/>
        <v>326</v>
      </c>
      <c r="G81" s="15">
        <f>'[1]02'!H83</f>
        <v>0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'[1]02'!B84</f>
        <v>150</v>
      </c>
      <c r="C82" s="16">
        <f>'[1]02'!C84</f>
        <v>0</v>
      </c>
      <c r="D82" s="16">
        <f>'[1]02'!D84</f>
        <v>176</v>
      </c>
      <c r="E82" s="16">
        <f>'[1]02'!E84</f>
        <v>0</v>
      </c>
      <c r="F82" s="15">
        <f t="shared" si="17"/>
        <v>326</v>
      </c>
      <c r="G82" s="15">
        <f>'[1]02'!H84</f>
        <v>0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'[1]02'!B85</f>
        <v>150</v>
      </c>
      <c r="C83" s="16">
        <f>'[1]02'!C85</f>
        <v>0</v>
      </c>
      <c r="D83" s="16">
        <f>'[1]02'!D85</f>
        <v>176</v>
      </c>
      <c r="E83" s="16">
        <f>'[1]02'!E85</f>
        <v>0</v>
      </c>
      <c r="F83" s="15">
        <f t="shared" si="17"/>
        <v>326</v>
      </c>
      <c r="G83" s="15">
        <f>'[1]02'!H85</f>
        <v>0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'[1]02'!B86</f>
        <v>150</v>
      </c>
      <c r="C84" s="16">
        <f>'[1]02'!C86</f>
        <v>0</v>
      </c>
      <c r="D84" s="16">
        <f>'[1]02'!D86</f>
        <v>176</v>
      </c>
      <c r="E84" s="16">
        <f>'[1]02'!E86</f>
        <v>0</v>
      </c>
      <c r="F84" s="15">
        <f t="shared" si="17"/>
        <v>326</v>
      </c>
      <c r="G84" s="15">
        <f>'[1]02'!H86</f>
        <v>0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'[1]02'!B87</f>
        <v>150</v>
      </c>
      <c r="C85" s="16">
        <f>'[1]02'!C87</f>
        <v>0</v>
      </c>
      <c r="D85" s="16">
        <f>'[1]02'!D87</f>
        <v>176</v>
      </c>
      <c r="E85" s="16">
        <f>'[1]02'!E87</f>
        <v>0</v>
      </c>
      <c r="F85" s="15">
        <f t="shared" si="17"/>
        <v>326</v>
      </c>
      <c r="G85" s="15">
        <f>'[1]02'!H87</f>
        <v>0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'[1]02'!B88</f>
        <v>150</v>
      </c>
      <c r="C86" s="16">
        <f>'[1]02'!C88</f>
        <v>0</v>
      </c>
      <c r="D86" s="16">
        <f>'[1]02'!D88</f>
        <v>176</v>
      </c>
      <c r="E86" s="16">
        <f>'[1]02'!E88</f>
        <v>0</v>
      </c>
      <c r="F86" s="15">
        <f t="shared" si="17"/>
        <v>326</v>
      </c>
      <c r="G86" s="15">
        <f>'[1]02'!H88</f>
        <v>0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'[1]02'!B89</f>
        <v>150</v>
      </c>
      <c r="C87" s="16">
        <f>'[1]02'!C89</f>
        <v>0</v>
      </c>
      <c r="D87" s="16">
        <f>'[1]02'!D89</f>
        <v>176</v>
      </c>
      <c r="E87" s="16">
        <f>'[1]02'!E89</f>
        <v>0</v>
      </c>
      <c r="F87" s="15">
        <f t="shared" si="17"/>
        <v>326</v>
      </c>
      <c r="G87" s="15">
        <f>'[1]02'!H89</f>
        <v>0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'[1]02'!B90</f>
        <v>150</v>
      </c>
      <c r="C88" s="16">
        <f>'[1]02'!C90</f>
        <v>0</v>
      </c>
      <c r="D88" s="16">
        <f>'[1]02'!D90</f>
        <v>176</v>
      </c>
      <c r="E88" s="16">
        <f>'[1]02'!E90</f>
        <v>0</v>
      </c>
      <c r="F88" s="15">
        <f t="shared" si="17"/>
        <v>326</v>
      </c>
      <c r="G88" s="15">
        <f>'[1]02'!H90</f>
        <v>0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'[1]02'!B91</f>
        <v>150</v>
      </c>
      <c r="C89" s="16">
        <f>'[1]02'!C91</f>
        <v>0</v>
      </c>
      <c r="D89" s="16">
        <f>'[1]02'!D91</f>
        <v>176</v>
      </c>
      <c r="E89" s="16">
        <f>'[1]02'!E91</f>
        <v>0</v>
      </c>
      <c r="F89" s="15">
        <f t="shared" si="17"/>
        <v>326</v>
      </c>
      <c r="G89" s="15">
        <f>'[1]02'!H91</f>
        <v>0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'[1]02'!B92</f>
        <v>150</v>
      </c>
      <c r="C90" s="16">
        <f>'[1]02'!C92</f>
        <v>0</v>
      </c>
      <c r="D90" s="16">
        <f>'[1]02'!D92</f>
        <v>176</v>
      </c>
      <c r="E90" s="16">
        <f>'[1]02'!E92</f>
        <v>0</v>
      </c>
      <c r="F90" s="15">
        <f t="shared" si="17"/>
        <v>326</v>
      </c>
      <c r="G90" s="15">
        <f>'[1]02'!H92</f>
        <v>0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'[1]02'!B93</f>
        <v>150</v>
      </c>
      <c r="C91" s="16">
        <f>'[1]02'!C93</f>
        <v>0</v>
      </c>
      <c r="D91" s="16">
        <f>'[1]02'!D93</f>
        <v>176</v>
      </c>
      <c r="E91" s="16">
        <f>'[1]02'!E93</f>
        <v>0</v>
      </c>
      <c r="F91" s="15">
        <f t="shared" si="17"/>
        <v>326</v>
      </c>
      <c r="G91" s="15">
        <f>'[1]02'!H93</f>
        <v>0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'[1]02'!B94</f>
        <v>150</v>
      </c>
      <c r="C92" s="16">
        <f>'[1]02'!C94</f>
        <v>0</v>
      </c>
      <c r="D92" s="16">
        <f>'[1]02'!D94</f>
        <v>176</v>
      </c>
      <c r="E92" s="16">
        <f>'[1]02'!E94</f>
        <v>0</v>
      </c>
      <c r="F92" s="15">
        <f t="shared" si="17"/>
        <v>326</v>
      </c>
      <c r="G92" s="15">
        <f>'[1]02'!H94</f>
        <v>0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'[1]02'!B95</f>
        <v>150</v>
      </c>
      <c r="C93" s="16">
        <f>'[1]02'!C95</f>
        <v>0</v>
      </c>
      <c r="D93" s="16">
        <f>'[1]02'!D95</f>
        <v>176</v>
      </c>
      <c r="E93" s="16">
        <f>'[1]02'!E95</f>
        <v>0</v>
      </c>
      <c r="F93" s="15">
        <f t="shared" si="17"/>
        <v>326</v>
      </c>
      <c r="G93" s="15">
        <f>'[1]02'!H95</f>
        <v>0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'[1]02'!B96</f>
        <v>150</v>
      </c>
      <c r="C94" s="16">
        <f>'[1]02'!C96</f>
        <v>0</v>
      </c>
      <c r="D94" s="16">
        <f>'[1]02'!D96</f>
        <v>176</v>
      </c>
      <c r="E94" s="16">
        <f>'[1]02'!E96</f>
        <v>0</v>
      </c>
      <c r="F94" s="15">
        <f t="shared" si="17"/>
        <v>326</v>
      </c>
      <c r="G94" s="15">
        <f>'[1]02'!H96</f>
        <v>0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'[1]02'!B97</f>
        <v>150</v>
      </c>
      <c r="C95" s="16">
        <f>'[1]02'!C97</f>
        <v>0</v>
      </c>
      <c r="D95" s="16">
        <f>'[1]02'!D97</f>
        <v>176</v>
      </c>
      <c r="E95" s="16">
        <f>'[1]02'!E97</f>
        <v>0</v>
      </c>
      <c r="F95" s="15">
        <f t="shared" si="17"/>
        <v>326</v>
      </c>
      <c r="G95" s="15">
        <f>'[1]02'!H97</f>
        <v>0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'[1]02'!B98</f>
        <v>150</v>
      </c>
      <c r="C96" s="16">
        <f>'[1]02'!C98</f>
        <v>0</v>
      </c>
      <c r="D96" s="16">
        <f>'[1]02'!D98</f>
        <v>176</v>
      </c>
      <c r="E96" s="16">
        <f>'[1]02'!E98</f>
        <v>0</v>
      </c>
      <c r="F96" s="15">
        <f t="shared" si="17"/>
        <v>326</v>
      </c>
      <c r="G96" s="15">
        <f>'[1]02'!H98</f>
        <v>0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'[1]02'!B99</f>
        <v>150</v>
      </c>
      <c r="C97" s="16">
        <f>'[1]02'!C99</f>
        <v>0</v>
      </c>
      <c r="D97" s="16">
        <f>'[1]02'!D99</f>
        <v>176</v>
      </c>
      <c r="E97" s="16">
        <f>'[1]02'!E99</f>
        <v>0</v>
      </c>
      <c r="F97" s="15">
        <f t="shared" si="17"/>
        <v>326</v>
      </c>
      <c r="G97" s="15">
        <f>'[1]02'!H99</f>
        <v>0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'[1]02'!B100</f>
        <v>150</v>
      </c>
      <c r="C98" s="16">
        <f>'[1]02'!C100</f>
        <v>0</v>
      </c>
      <c r="D98" s="16">
        <f>'[1]02'!D100</f>
        <v>176</v>
      </c>
      <c r="E98" s="16">
        <f>'[1]02'!E100</f>
        <v>0</v>
      </c>
      <c r="F98" s="15">
        <f t="shared" si="17"/>
        <v>326</v>
      </c>
      <c r="G98" s="15">
        <f>'[1]02'!H100</f>
        <v>0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4.1595000000000004</v>
      </c>
      <c r="E99" s="15">
        <f t="shared" si="18"/>
        <v>0</v>
      </c>
      <c r="F99" s="15">
        <f t="shared" si="18"/>
        <v>7.7595000000000001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1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45018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'[2]02'!B5</f>
        <v>84</v>
      </c>
      <c r="C3" s="215">
        <f>'[2]02'!C5</f>
        <v>0</v>
      </c>
      <c r="D3" s="215">
        <f>'[2]02'!D5</f>
        <v>0</v>
      </c>
      <c r="E3" s="215">
        <f>'[2]02'!E5</f>
        <v>0</v>
      </c>
      <c r="F3" s="15">
        <f>SUM(B3:E3)</f>
        <v>84</v>
      </c>
      <c r="G3" s="214">
        <f>'[2]02'!H5</f>
        <v>33.22</v>
      </c>
      <c r="H3" s="215">
        <f>'[2]02'!I5</f>
        <v>0</v>
      </c>
      <c r="I3" s="215">
        <f>'[2]02'!J5</f>
        <v>0</v>
      </c>
      <c r="J3" s="215">
        <f>'[2]02'!K5</f>
        <v>0</v>
      </c>
      <c r="K3" s="15">
        <f>SUM(G3:J3)</f>
        <v>33.22</v>
      </c>
      <c r="L3" s="18">
        <f>frq!C3</f>
        <v>1</v>
      </c>
      <c r="M3" s="167">
        <f>IF($L3=1,G3,IF(AND($L3=0.985,G3&gt;0.985*B3),B3*0.985,IF(AND($L3=0.965,G3&gt;0.965*B3),0.965*B3,G3)))-R3</f>
        <v>32.82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32.82</v>
      </c>
      <c r="R3" s="18">
        <v>0.4</v>
      </c>
    </row>
    <row r="4" spans="1:18">
      <c r="A4" s="8" t="s">
        <v>46</v>
      </c>
      <c r="B4" s="214">
        <f>'[2]02'!B6</f>
        <v>84</v>
      </c>
      <c r="C4" s="215">
        <f>'[2]02'!C6</f>
        <v>0</v>
      </c>
      <c r="D4" s="215">
        <f>'[2]02'!D6</f>
        <v>0</v>
      </c>
      <c r="E4" s="215">
        <f>'[2]02'!E6</f>
        <v>0</v>
      </c>
      <c r="F4" s="15">
        <f>SUM(B4:E4)</f>
        <v>84</v>
      </c>
      <c r="G4" s="214">
        <f>'[2]02'!H6</f>
        <v>33.22</v>
      </c>
      <c r="H4" s="215">
        <f>'[2]02'!I6</f>
        <v>0</v>
      </c>
      <c r="I4" s="215">
        <f>'[2]02'!J6</f>
        <v>0</v>
      </c>
      <c r="J4" s="215">
        <f>'[2]02'!K6</f>
        <v>0</v>
      </c>
      <c r="K4" s="15">
        <f t="shared" ref="K4:K67" si="3">SUM(G4:J4)</f>
        <v>33.22</v>
      </c>
      <c r="L4" s="18">
        <f>frq!C4</f>
        <v>1</v>
      </c>
      <c r="M4" s="167">
        <f t="shared" ref="M4:M67" si="4">IF($L4=1,G4,IF(AND($L4=0.985,G4&gt;0.985*B4),B4*0.985,IF(AND($L4=0.965,G4&gt;0.965*B4),0.965*B4,G4)))-R4</f>
        <v>32.82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32.82</v>
      </c>
      <c r="R4" s="18">
        <v>0.4</v>
      </c>
    </row>
    <row r="5" spans="1:18">
      <c r="A5" s="8" t="s">
        <v>47</v>
      </c>
      <c r="B5" s="214">
        <f>'[2]02'!B7</f>
        <v>84</v>
      </c>
      <c r="C5" s="215">
        <f>'[2]02'!C7</f>
        <v>0</v>
      </c>
      <c r="D5" s="215">
        <f>'[2]02'!D7</f>
        <v>0</v>
      </c>
      <c r="E5" s="215">
        <f>'[2]02'!E7</f>
        <v>0</v>
      </c>
      <c r="F5" s="15">
        <f t="shared" ref="F5:F68" si="6">SUM(B5:E5)</f>
        <v>84</v>
      </c>
      <c r="G5" s="214">
        <f>'[2]02'!H7</f>
        <v>33.22</v>
      </c>
      <c r="H5" s="215">
        <f>'[2]02'!I7</f>
        <v>0</v>
      </c>
      <c r="I5" s="215">
        <f>'[2]02'!J7</f>
        <v>0</v>
      </c>
      <c r="J5" s="215">
        <f>'[2]02'!K7</f>
        <v>0</v>
      </c>
      <c r="K5" s="15">
        <f t="shared" si="3"/>
        <v>33.22</v>
      </c>
      <c r="L5" s="18">
        <f>frq!C5</f>
        <v>1</v>
      </c>
      <c r="M5" s="167">
        <f t="shared" si="4"/>
        <v>32.82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32.82</v>
      </c>
      <c r="R5" s="18">
        <v>0.4</v>
      </c>
    </row>
    <row r="6" spans="1:18">
      <c r="A6" s="8" t="s">
        <v>48</v>
      </c>
      <c r="B6" s="214">
        <f>'[2]02'!B8</f>
        <v>84</v>
      </c>
      <c r="C6" s="215">
        <f>'[2]02'!C8</f>
        <v>0</v>
      </c>
      <c r="D6" s="215">
        <f>'[2]02'!D8</f>
        <v>0</v>
      </c>
      <c r="E6" s="215">
        <f>'[2]02'!E8</f>
        <v>0</v>
      </c>
      <c r="F6" s="15">
        <f t="shared" si="6"/>
        <v>84</v>
      </c>
      <c r="G6" s="214">
        <f>'[2]02'!H8</f>
        <v>33.22</v>
      </c>
      <c r="H6" s="215">
        <f>'[2]02'!I8</f>
        <v>0</v>
      </c>
      <c r="I6" s="215">
        <f>'[2]02'!J8</f>
        <v>0</v>
      </c>
      <c r="J6" s="215">
        <f>'[2]02'!K8</f>
        <v>0</v>
      </c>
      <c r="K6" s="15">
        <f t="shared" si="3"/>
        <v>33.22</v>
      </c>
      <c r="L6" s="18">
        <f>frq!C6</f>
        <v>1</v>
      </c>
      <c r="M6" s="167">
        <f t="shared" si="4"/>
        <v>32.82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32.82</v>
      </c>
      <c r="R6" s="18">
        <v>0.4</v>
      </c>
    </row>
    <row r="7" spans="1:18">
      <c r="A7" s="8" t="s">
        <v>49</v>
      </c>
      <c r="B7" s="214">
        <f>'[2]02'!B9</f>
        <v>84</v>
      </c>
      <c r="C7" s="215">
        <f>'[2]02'!C9</f>
        <v>0</v>
      </c>
      <c r="D7" s="215">
        <f>'[2]02'!D9</f>
        <v>0</v>
      </c>
      <c r="E7" s="215">
        <f>'[2]02'!E9</f>
        <v>0</v>
      </c>
      <c r="F7" s="15">
        <f t="shared" si="6"/>
        <v>84</v>
      </c>
      <c r="G7" s="214">
        <f>'[2]02'!H9</f>
        <v>33.22</v>
      </c>
      <c r="H7" s="215">
        <f>'[2]02'!I9</f>
        <v>0</v>
      </c>
      <c r="I7" s="215">
        <f>'[2]02'!J9</f>
        <v>0</v>
      </c>
      <c r="J7" s="215">
        <f>'[2]02'!K9</f>
        <v>0</v>
      </c>
      <c r="K7" s="15">
        <f t="shared" si="3"/>
        <v>33.22</v>
      </c>
      <c r="L7" s="18">
        <f>frq!C7</f>
        <v>1</v>
      </c>
      <c r="M7" s="167">
        <f t="shared" si="4"/>
        <v>32.82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32.82</v>
      </c>
      <c r="R7" s="18">
        <v>0.4</v>
      </c>
    </row>
    <row r="8" spans="1:18">
      <c r="A8" s="8" t="s">
        <v>50</v>
      </c>
      <c r="B8" s="214">
        <f>'[2]02'!B10</f>
        <v>84</v>
      </c>
      <c r="C8" s="215">
        <f>'[2]02'!C10</f>
        <v>0</v>
      </c>
      <c r="D8" s="215">
        <f>'[2]02'!D10</f>
        <v>0</v>
      </c>
      <c r="E8" s="215">
        <f>'[2]02'!E10</f>
        <v>0</v>
      </c>
      <c r="F8" s="15">
        <f t="shared" si="6"/>
        <v>84</v>
      </c>
      <c r="G8" s="214">
        <f>'[2]02'!H10</f>
        <v>33.22</v>
      </c>
      <c r="H8" s="215">
        <f>'[2]02'!I10</f>
        <v>0</v>
      </c>
      <c r="I8" s="215">
        <f>'[2]02'!J10</f>
        <v>0</v>
      </c>
      <c r="J8" s="215">
        <f>'[2]02'!K10</f>
        <v>0</v>
      </c>
      <c r="K8" s="15">
        <f t="shared" si="3"/>
        <v>33.22</v>
      </c>
      <c r="L8" s="18">
        <f>frq!C8</f>
        <v>1</v>
      </c>
      <c r="M8" s="167">
        <f t="shared" si="4"/>
        <v>32.82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32.82</v>
      </c>
      <c r="R8" s="18">
        <v>0.4</v>
      </c>
    </row>
    <row r="9" spans="1:18">
      <c r="A9" s="8" t="s">
        <v>51</v>
      </c>
      <c r="B9" s="214">
        <f>'[2]02'!B11</f>
        <v>84</v>
      </c>
      <c r="C9" s="215">
        <f>'[2]02'!C11</f>
        <v>0</v>
      </c>
      <c r="D9" s="215">
        <f>'[2]02'!D11</f>
        <v>0</v>
      </c>
      <c r="E9" s="215">
        <f>'[2]02'!E11</f>
        <v>0</v>
      </c>
      <c r="F9" s="15">
        <f t="shared" si="6"/>
        <v>84</v>
      </c>
      <c r="G9" s="214">
        <f>'[2]02'!H11</f>
        <v>33.22</v>
      </c>
      <c r="H9" s="215">
        <f>'[2]02'!I11</f>
        <v>0</v>
      </c>
      <c r="I9" s="215">
        <f>'[2]02'!J11</f>
        <v>0</v>
      </c>
      <c r="J9" s="215">
        <f>'[2]02'!K11</f>
        <v>0</v>
      </c>
      <c r="K9" s="15">
        <f t="shared" si="3"/>
        <v>33.22</v>
      </c>
      <c r="L9" s="18">
        <f>frq!C9</f>
        <v>1</v>
      </c>
      <c r="M9" s="167">
        <f t="shared" si="4"/>
        <v>32.82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32.82</v>
      </c>
      <c r="R9" s="18">
        <v>0.4</v>
      </c>
    </row>
    <row r="10" spans="1:18">
      <c r="A10" s="8" t="s">
        <v>52</v>
      </c>
      <c r="B10" s="214">
        <f>'[2]02'!B12</f>
        <v>84</v>
      </c>
      <c r="C10" s="215">
        <f>'[2]02'!C12</f>
        <v>0</v>
      </c>
      <c r="D10" s="215">
        <f>'[2]02'!D12</f>
        <v>0</v>
      </c>
      <c r="E10" s="215">
        <f>'[2]02'!E12</f>
        <v>0</v>
      </c>
      <c r="F10" s="15">
        <f t="shared" si="6"/>
        <v>84</v>
      </c>
      <c r="G10" s="214">
        <f>'[2]02'!H12</f>
        <v>33.22</v>
      </c>
      <c r="H10" s="215">
        <f>'[2]02'!I12</f>
        <v>0</v>
      </c>
      <c r="I10" s="215">
        <f>'[2]02'!J12</f>
        <v>0</v>
      </c>
      <c r="J10" s="215">
        <f>'[2]02'!K12</f>
        <v>0</v>
      </c>
      <c r="K10" s="15">
        <f t="shared" si="3"/>
        <v>33.22</v>
      </c>
      <c r="L10" s="18">
        <f>frq!C10</f>
        <v>1</v>
      </c>
      <c r="M10" s="167">
        <f t="shared" si="4"/>
        <v>32.82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32.82</v>
      </c>
      <c r="R10" s="18">
        <v>0.4</v>
      </c>
    </row>
    <row r="11" spans="1:18">
      <c r="A11" s="8" t="s">
        <v>53</v>
      </c>
      <c r="B11" s="214">
        <f>'[2]02'!B13</f>
        <v>84</v>
      </c>
      <c r="C11" s="215">
        <f>'[2]02'!C13</f>
        <v>0</v>
      </c>
      <c r="D11" s="215">
        <f>'[2]02'!D13</f>
        <v>0</v>
      </c>
      <c r="E11" s="215">
        <f>'[2]02'!E13</f>
        <v>0</v>
      </c>
      <c r="F11" s="15">
        <f t="shared" si="6"/>
        <v>84</v>
      </c>
      <c r="G11" s="214">
        <f>'[2]02'!H13</f>
        <v>33.22</v>
      </c>
      <c r="H11" s="215">
        <f>'[2]02'!I13</f>
        <v>0</v>
      </c>
      <c r="I11" s="215">
        <f>'[2]02'!J13</f>
        <v>0</v>
      </c>
      <c r="J11" s="215">
        <f>'[2]02'!K13</f>
        <v>0</v>
      </c>
      <c r="K11" s="15">
        <f t="shared" si="3"/>
        <v>33.22</v>
      </c>
      <c r="L11" s="18">
        <f>frq!C11</f>
        <v>1</v>
      </c>
      <c r="M11" s="167">
        <f t="shared" si="4"/>
        <v>32.82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32.82</v>
      </c>
      <c r="R11" s="18">
        <v>0.4</v>
      </c>
    </row>
    <row r="12" spans="1:18">
      <c r="A12" s="8" t="s">
        <v>54</v>
      </c>
      <c r="B12" s="214">
        <f>'[2]02'!B14</f>
        <v>84</v>
      </c>
      <c r="C12" s="215">
        <f>'[2]02'!C14</f>
        <v>0</v>
      </c>
      <c r="D12" s="215">
        <f>'[2]02'!D14</f>
        <v>0</v>
      </c>
      <c r="E12" s="215">
        <f>'[2]02'!E14</f>
        <v>0</v>
      </c>
      <c r="F12" s="15">
        <f t="shared" si="6"/>
        <v>84</v>
      </c>
      <c r="G12" s="214">
        <f>'[2]02'!H14</f>
        <v>33.299999999999997</v>
      </c>
      <c r="H12" s="215">
        <f>'[2]02'!I14</f>
        <v>0</v>
      </c>
      <c r="I12" s="215">
        <f>'[2]02'!J14</f>
        <v>0</v>
      </c>
      <c r="J12" s="215">
        <f>'[2]02'!K14</f>
        <v>0</v>
      </c>
      <c r="K12" s="15">
        <f t="shared" si="3"/>
        <v>33.299999999999997</v>
      </c>
      <c r="L12" s="18">
        <f>frq!C12</f>
        <v>1</v>
      </c>
      <c r="M12" s="167">
        <f t="shared" si="4"/>
        <v>32.9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32.9</v>
      </c>
      <c r="R12" s="18">
        <v>0.4</v>
      </c>
    </row>
    <row r="13" spans="1:18">
      <c r="A13" s="8" t="s">
        <v>55</v>
      </c>
      <c r="B13" s="214">
        <f>'[2]02'!B15</f>
        <v>84</v>
      </c>
      <c r="C13" s="215">
        <f>'[2]02'!C15</f>
        <v>0</v>
      </c>
      <c r="D13" s="215">
        <f>'[2]02'!D15</f>
        <v>0</v>
      </c>
      <c r="E13" s="215">
        <f>'[2]02'!E15</f>
        <v>0</v>
      </c>
      <c r="F13" s="15">
        <f t="shared" si="6"/>
        <v>84</v>
      </c>
      <c r="G13" s="214">
        <f>'[2]02'!H15</f>
        <v>33.299999999999997</v>
      </c>
      <c r="H13" s="215">
        <f>'[2]02'!I15</f>
        <v>0</v>
      </c>
      <c r="I13" s="215">
        <f>'[2]02'!J15</f>
        <v>0</v>
      </c>
      <c r="J13" s="215">
        <f>'[2]02'!K15</f>
        <v>0</v>
      </c>
      <c r="K13" s="15">
        <f t="shared" si="3"/>
        <v>33.299999999999997</v>
      </c>
      <c r="L13" s="18">
        <f>frq!C13</f>
        <v>1</v>
      </c>
      <c r="M13" s="167">
        <f t="shared" si="4"/>
        <v>32.9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32.9</v>
      </c>
      <c r="R13" s="18">
        <v>0.4</v>
      </c>
    </row>
    <row r="14" spans="1:18">
      <c r="A14" s="8" t="s">
        <v>56</v>
      </c>
      <c r="B14" s="214">
        <f>'[2]02'!B16</f>
        <v>84</v>
      </c>
      <c r="C14" s="215">
        <f>'[2]02'!C16</f>
        <v>0</v>
      </c>
      <c r="D14" s="215">
        <f>'[2]02'!D16</f>
        <v>0</v>
      </c>
      <c r="E14" s="215">
        <f>'[2]02'!E16</f>
        <v>0</v>
      </c>
      <c r="F14" s="15">
        <f t="shared" si="6"/>
        <v>84</v>
      </c>
      <c r="G14" s="214">
        <f>'[2]02'!H16</f>
        <v>33.299999999999997</v>
      </c>
      <c r="H14" s="215">
        <f>'[2]02'!I16</f>
        <v>0</v>
      </c>
      <c r="I14" s="215">
        <f>'[2]02'!J16</f>
        <v>0</v>
      </c>
      <c r="J14" s="215">
        <f>'[2]02'!K16</f>
        <v>0</v>
      </c>
      <c r="K14" s="15">
        <f t="shared" si="3"/>
        <v>33.299999999999997</v>
      </c>
      <c r="L14" s="18">
        <f>frq!C14</f>
        <v>1</v>
      </c>
      <c r="M14" s="167">
        <f t="shared" si="4"/>
        <v>32.9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32.9</v>
      </c>
      <c r="R14" s="18">
        <v>0.4</v>
      </c>
    </row>
    <row r="15" spans="1:18">
      <c r="A15" s="8" t="s">
        <v>57</v>
      </c>
      <c r="B15" s="214">
        <f>'[2]02'!B17</f>
        <v>84</v>
      </c>
      <c r="C15" s="215">
        <f>'[2]02'!C17</f>
        <v>0</v>
      </c>
      <c r="D15" s="215">
        <f>'[2]02'!D17</f>
        <v>0</v>
      </c>
      <c r="E15" s="215">
        <f>'[2]02'!E17</f>
        <v>0</v>
      </c>
      <c r="F15" s="15">
        <f t="shared" si="6"/>
        <v>84</v>
      </c>
      <c r="G15" s="214">
        <f>'[2]02'!H17</f>
        <v>33.299999999999997</v>
      </c>
      <c r="H15" s="215">
        <f>'[2]02'!I17</f>
        <v>0</v>
      </c>
      <c r="I15" s="215">
        <f>'[2]02'!J17</f>
        <v>0</v>
      </c>
      <c r="J15" s="215">
        <f>'[2]02'!K17</f>
        <v>0</v>
      </c>
      <c r="K15" s="15">
        <f t="shared" si="3"/>
        <v>33.299999999999997</v>
      </c>
      <c r="L15" s="18">
        <f>frq!C15</f>
        <v>1</v>
      </c>
      <c r="M15" s="167">
        <f t="shared" si="4"/>
        <v>32.9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32.9</v>
      </c>
      <c r="R15" s="18">
        <v>0.4</v>
      </c>
    </row>
    <row r="16" spans="1:18">
      <c r="A16" s="8" t="s">
        <v>58</v>
      </c>
      <c r="B16" s="214">
        <f>'[2]02'!B18</f>
        <v>84</v>
      </c>
      <c r="C16" s="215">
        <f>'[2]02'!C18</f>
        <v>0</v>
      </c>
      <c r="D16" s="215">
        <f>'[2]02'!D18</f>
        <v>0</v>
      </c>
      <c r="E16" s="215">
        <f>'[2]02'!E18</f>
        <v>0</v>
      </c>
      <c r="F16" s="15">
        <f t="shared" si="6"/>
        <v>84</v>
      </c>
      <c r="G16" s="214">
        <f>'[2]02'!H18</f>
        <v>33.299999999999997</v>
      </c>
      <c r="H16" s="215">
        <f>'[2]02'!I18</f>
        <v>0</v>
      </c>
      <c r="I16" s="215">
        <f>'[2]02'!J18</f>
        <v>0</v>
      </c>
      <c r="J16" s="215">
        <f>'[2]02'!K18</f>
        <v>0</v>
      </c>
      <c r="K16" s="15">
        <f t="shared" si="3"/>
        <v>33.299999999999997</v>
      </c>
      <c r="L16" s="18">
        <f>frq!C16</f>
        <v>1</v>
      </c>
      <c r="M16" s="167">
        <f t="shared" si="4"/>
        <v>32.9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32.9</v>
      </c>
      <c r="R16" s="18">
        <v>0.4</v>
      </c>
    </row>
    <row r="17" spans="1:18">
      <c r="A17" s="8" t="s">
        <v>59</v>
      </c>
      <c r="B17" s="214">
        <f>'[2]02'!B19</f>
        <v>84</v>
      </c>
      <c r="C17" s="215">
        <f>'[2]02'!C19</f>
        <v>0</v>
      </c>
      <c r="D17" s="215">
        <f>'[2]02'!D19</f>
        <v>0</v>
      </c>
      <c r="E17" s="215">
        <f>'[2]02'!E19</f>
        <v>0</v>
      </c>
      <c r="F17" s="15">
        <f t="shared" si="6"/>
        <v>84</v>
      </c>
      <c r="G17" s="214">
        <f>'[2]02'!H19</f>
        <v>33.299999999999997</v>
      </c>
      <c r="H17" s="215">
        <f>'[2]02'!I19</f>
        <v>0</v>
      </c>
      <c r="I17" s="215">
        <f>'[2]02'!J19</f>
        <v>0</v>
      </c>
      <c r="J17" s="215">
        <f>'[2]02'!K19</f>
        <v>0</v>
      </c>
      <c r="K17" s="15">
        <f t="shared" si="3"/>
        <v>33.299999999999997</v>
      </c>
      <c r="L17" s="18">
        <f>frq!C17</f>
        <v>1</v>
      </c>
      <c r="M17" s="167">
        <f t="shared" si="4"/>
        <v>32.9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32.9</v>
      </c>
      <c r="R17" s="18">
        <v>0.4</v>
      </c>
    </row>
    <row r="18" spans="1:18">
      <c r="A18" s="8" t="s">
        <v>60</v>
      </c>
      <c r="B18" s="214">
        <f>'[2]02'!B20</f>
        <v>84</v>
      </c>
      <c r="C18" s="215">
        <f>'[2]02'!C20</f>
        <v>0</v>
      </c>
      <c r="D18" s="215">
        <f>'[2]02'!D20</f>
        <v>0</v>
      </c>
      <c r="E18" s="215">
        <f>'[2]02'!E20</f>
        <v>0</v>
      </c>
      <c r="F18" s="15">
        <f t="shared" si="6"/>
        <v>84</v>
      </c>
      <c r="G18" s="214">
        <f>'[2]02'!H20</f>
        <v>33.299999999999997</v>
      </c>
      <c r="H18" s="215">
        <f>'[2]02'!I20</f>
        <v>0</v>
      </c>
      <c r="I18" s="215">
        <f>'[2]02'!J20</f>
        <v>0</v>
      </c>
      <c r="J18" s="215">
        <f>'[2]02'!K20</f>
        <v>0</v>
      </c>
      <c r="K18" s="15">
        <f t="shared" si="3"/>
        <v>33.299999999999997</v>
      </c>
      <c r="L18" s="18">
        <f>frq!C18</f>
        <v>1</v>
      </c>
      <c r="M18" s="167">
        <f t="shared" si="4"/>
        <v>32.9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32.9</v>
      </c>
      <c r="R18" s="18">
        <v>0.4</v>
      </c>
    </row>
    <row r="19" spans="1:18">
      <c r="A19" s="8" t="s">
        <v>61</v>
      </c>
      <c r="B19" s="214">
        <f>'[2]02'!B21</f>
        <v>84</v>
      </c>
      <c r="C19" s="215">
        <f>'[2]02'!C21</f>
        <v>0</v>
      </c>
      <c r="D19" s="215">
        <f>'[2]02'!D21</f>
        <v>0</v>
      </c>
      <c r="E19" s="215">
        <f>'[2]02'!E21</f>
        <v>0</v>
      </c>
      <c r="F19" s="15">
        <f t="shared" si="6"/>
        <v>84</v>
      </c>
      <c r="G19" s="214">
        <f>'[2]02'!H21</f>
        <v>33.299999999999997</v>
      </c>
      <c r="H19" s="215">
        <f>'[2]02'!I21</f>
        <v>0</v>
      </c>
      <c r="I19" s="215">
        <f>'[2]02'!J21</f>
        <v>0</v>
      </c>
      <c r="J19" s="215">
        <f>'[2]02'!K21</f>
        <v>0</v>
      </c>
      <c r="K19" s="15">
        <f t="shared" si="3"/>
        <v>33.299999999999997</v>
      </c>
      <c r="L19" s="18">
        <f>frq!C19</f>
        <v>1</v>
      </c>
      <c r="M19" s="167">
        <f t="shared" si="4"/>
        <v>32.9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32.9</v>
      </c>
      <c r="R19" s="18">
        <v>0.4</v>
      </c>
    </row>
    <row r="20" spans="1:18">
      <c r="A20" s="8" t="s">
        <v>62</v>
      </c>
      <c r="B20" s="214">
        <f>'[2]02'!B22</f>
        <v>84</v>
      </c>
      <c r="C20" s="215">
        <f>'[2]02'!C22</f>
        <v>0</v>
      </c>
      <c r="D20" s="215">
        <f>'[2]02'!D22</f>
        <v>0</v>
      </c>
      <c r="E20" s="215">
        <f>'[2]02'!E22</f>
        <v>0</v>
      </c>
      <c r="F20" s="15">
        <f t="shared" si="6"/>
        <v>84</v>
      </c>
      <c r="G20" s="214">
        <f>'[2]02'!H22</f>
        <v>33.299999999999997</v>
      </c>
      <c r="H20" s="215">
        <f>'[2]02'!I22</f>
        <v>0</v>
      </c>
      <c r="I20" s="215">
        <f>'[2]02'!J22</f>
        <v>0</v>
      </c>
      <c r="J20" s="215">
        <f>'[2]02'!K22</f>
        <v>0</v>
      </c>
      <c r="K20" s="15">
        <f t="shared" si="3"/>
        <v>33.299999999999997</v>
      </c>
      <c r="L20" s="18">
        <f>frq!C20</f>
        <v>1</v>
      </c>
      <c r="M20" s="167">
        <f t="shared" si="4"/>
        <v>32.9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32.9</v>
      </c>
      <c r="R20" s="18">
        <v>0.4</v>
      </c>
    </row>
    <row r="21" spans="1:18">
      <c r="A21" s="8" t="s">
        <v>63</v>
      </c>
      <c r="B21" s="214">
        <f>'[2]02'!B23</f>
        <v>84</v>
      </c>
      <c r="C21" s="215">
        <f>'[2]02'!C23</f>
        <v>0</v>
      </c>
      <c r="D21" s="215">
        <f>'[2]02'!D23</f>
        <v>0</v>
      </c>
      <c r="E21" s="215">
        <f>'[2]02'!E23</f>
        <v>0</v>
      </c>
      <c r="F21" s="15">
        <f t="shared" si="6"/>
        <v>84</v>
      </c>
      <c r="G21" s="214">
        <f>'[2]02'!H23</f>
        <v>33.299999999999997</v>
      </c>
      <c r="H21" s="215">
        <f>'[2]02'!I23</f>
        <v>0</v>
      </c>
      <c r="I21" s="215">
        <f>'[2]02'!J23</f>
        <v>0</v>
      </c>
      <c r="J21" s="215">
        <f>'[2]02'!K23</f>
        <v>0</v>
      </c>
      <c r="K21" s="15">
        <f t="shared" si="3"/>
        <v>33.299999999999997</v>
      </c>
      <c r="L21" s="18">
        <f>frq!C21</f>
        <v>1</v>
      </c>
      <c r="M21" s="167">
        <f t="shared" si="4"/>
        <v>32.9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32.9</v>
      </c>
      <c r="R21" s="18">
        <v>0.4</v>
      </c>
    </row>
    <row r="22" spans="1:18">
      <c r="A22" s="8" t="s">
        <v>64</v>
      </c>
      <c r="B22" s="214">
        <f>'[2]02'!B24</f>
        <v>84</v>
      </c>
      <c r="C22" s="215">
        <f>'[2]02'!C24</f>
        <v>0</v>
      </c>
      <c r="D22" s="215">
        <f>'[2]02'!D24</f>
        <v>0</v>
      </c>
      <c r="E22" s="215">
        <f>'[2]02'!E24</f>
        <v>0</v>
      </c>
      <c r="F22" s="15">
        <f t="shared" si="6"/>
        <v>84</v>
      </c>
      <c r="G22" s="214">
        <f>'[2]02'!H24</f>
        <v>33.299999999999997</v>
      </c>
      <c r="H22" s="215">
        <f>'[2]02'!I24</f>
        <v>0</v>
      </c>
      <c r="I22" s="215">
        <f>'[2]02'!J24</f>
        <v>0</v>
      </c>
      <c r="J22" s="215">
        <f>'[2]02'!K24</f>
        <v>0</v>
      </c>
      <c r="K22" s="15">
        <f t="shared" si="3"/>
        <v>33.299999999999997</v>
      </c>
      <c r="L22" s="18">
        <f>frq!C22</f>
        <v>1</v>
      </c>
      <c r="M22" s="167">
        <f t="shared" si="4"/>
        <v>32.9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32.9</v>
      </c>
      <c r="R22" s="18">
        <v>0.4</v>
      </c>
    </row>
    <row r="23" spans="1:18">
      <c r="A23" s="8" t="s">
        <v>65</v>
      </c>
      <c r="B23" s="214">
        <f>'[2]02'!B25</f>
        <v>84</v>
      </c>
      <c r="C23" s="215">
        <f>'[2]02'!C25</f>
        <v>0</v>
      </c>
      <c r="D23" s="215">
        <f>'[2]02'!D25</f>
        <v>0</v>
      </c>
      <c r="E23" s="215">
        <f>'[2]02'!E25</f>
        <v>0</v>
      </c>
      <c r="F23" s="15">
        <f t="shared" si="6"/>
        <v>84</v>
      </c>
      <c r="G23" s="214">
        <f>'[2]02'!H25</f>
        <v>33.299999999999997</v>
      </c>
      <c r="H23" s="215">
        <f>'[2]02'!I25</f>
        <v>0</v>
      </c>
      <c r="I23" s="215">
        <f>'[2]02'!J25</f>
        <v>0</v>
      </c>
      <c r="J23" s="215">
        <f>'[2]02'!K25</f>
        <v>0</v>
      </c>
      <c r="K23" s="15">
        <f t="shared" si="3"/>
        <v>33.299999999999997</v>
      </c>
      <c r="L23" s="18">
        <f>frq!C23</f>
        <v>1</v>
      </c>
      <c r="M23" s="167">
        <f t="shared" si="4"/>
        <v>32.9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32.9</v>
      </c>
      <c r="R23" s="18">
        <v>0.4</v>
      </c>
    </row>
    <row r="24" spans="1:18">
      <c r="A24" s="8" t="s">
        <v>66</v>
      </c>
      <c r="B24" s="214">
        <f>'[2]02'!B26</f>
        <v>84</v>
      </c>
      <c r="C24" s="215">
        <f>'[2]02'!C26</f>
        <v>0</v>
      </c>
      <c r="D24" s="215">
        <f>'[2]02'!D26</f>
        <v>0</v>
      </c>
      <c r="E24" s="215">
        <f>'[2]02'!E26</f>
        <v>0</v>
      </c>
      <c r="F24" s="15">
        <f t="shared" si="6"/>
        <v>84</v>
      </c>
      <c r="G24" s="214">
        <f>'[2]02'!H26</f>
        <v>33.299999999999997</v>
      </c>
      <c r="H24" s="215">
        <f>'[2]02'!I26</f>
        <v>0</v>
      </c>
      <c r="I24" s="215">
        <f>'[2]02'!J26</f>
        <v>0</v>
      </c>
      <c r="J24" s="215">
        <f>'[2]02'!K26</f>
        <v>0</v>
      </c>
      <c r="K24" s="15">
        <f t="shared" si="3"/>
        <v>33.299999999999997</v>
      </c>
      <c r="L24" s="18">
        <f>frq!C24</f>
        <v>1</v>
      </c>
      <c r="M24" s="167">
        <f t="shared" si="4"/>
        <v>32.9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32.9</v>
      </c>
      <c r="R24" s="18">
        <v>0.4</v>
      </c>
    </row>
    <row r="25" spans="1:18">
      <c r="A25" s="8" t="s">
        <v>67</v>
      </c>
      <c r="B25" s="214">
        <f>'[2]02'!B27</f>
        <v>84</v>
      </c>
      <c r="C25" s="215">
        <f>'[2]02'!C27</f>
        <v>0</v>
      </c>
      <c r="D25" s="215">
        <f>'[2]02'!D27</f>
        <v>0</v>
      </c>
      <c r="E25" s="215">
        <f>'[2]02'!E27</f>
        <v>0</v>
      </c>
      <c r="F25" s="15">
        <f t="shared" si="6"/>
        <v>84</v>
      </c>
      <c r="G25" s="214">
        <f>'[2]02'!H27</f>
        <v>33.299999999999997</v>
      </c>
      <c r="H25" s="215">
        <f>'[2]02'!I27</f>
        <v>0</v>
      </c>
      <c r="I25" s="215">
        <f>'[2]02'!J27</f>
        <v>0</v>
      </c>
      <c r="J25" s="215">
        <f>'[2]02'!K27</f>
        <v>0</v>
      </c>
      <c r="K25" s="15">
        <f t="shared" si="3"/>
        <v>33.299999999999997</v>
      </c>
      <c r="L25" s="18">
        <f>frq!C25</f>
        <v>1</v>
      </c>
      <c r="M25" s="167">
        <f t="shared" si="4"/>
        <v>32.9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32.9</v>
      </c>
      <c r="R25" s="18">
        <v>0.4</v>
      </c>
    </row>
    <row r="26" spans="1:18">
      <c r="A26" s="8" t="s">
        <v>68</v>
      </c>
      <c r="B26" s="214">
        <f>'[2]02'!B28</f>
        <v>84</v>
      </c>
      <c r="C26" s="215">
        <f>'[2]02'!C28</f>
        <v>0</v>
      </c>
      <c r="D26" s="215">
        <f>'[2]02'!D28</f>
        <v>0</v>
      </c>
      <c r="E26" s="215">
        <f>'[2]02'!E28</f>
        <v>0</v>
      </c>
      <c r="F26" s="15">
        <f t="shared" si="6"/>
        <v>84</v>
      </c>
      <c r="G26" s="214">
        <f>'[2]02'!H28</f>
        <v>33.299999999999997</v>
      </c>
      <c r="H26" s="215">
        <f>'[2]02'!I28</f>
        <v>0</v>
      </c>
      <c r="I26" s="215">
        <f>'[2]02'!J28</f>
        <v>0</v>
      </c>
      <c r="J26" s="215">
        <f>'[2]02'!K28</f>
        <v>0</v>
      </c>
      <c r="K26" s="15">
        <f t="shared" si="3"/>
        <v>33.299999999999997</v>
      </c>
      <c r="L26" s="18">
        <f>frq!C26</f>
        <v>1</v>
      </c>
      <c r="M26" s="167">
        <f t="shared" si="4"/>
        <v>32.9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32.9</v>
      </c>
      <c r="R26" s="18">
        <v>0.4</v>
      </c>
    </row>
    <row r="27" spans="1:18">
      <c r="A27" s="8" t="s">
        <v>69</v>
      </c>
      <c r="B27" s="214">
        <f>'[2]02'!B29</f>
        <v>84</v>
      </c>
      <c r="C27" s="215">
        <f>'[2]02'!C29</f>
        <v>0</v>
      </c>
      <c r="D27" s="215">
        <f>'[2]02'!D29</f>
        <v>0</v>
      </c>
      <c r="E27" s="215">
        <f>'[2]02'!E29</f>
        <v>0</v>
      </c>
      <c r="F27" s="15">
        <f t="shared" si="6"/>
        <v>84</v>
      </c>
      <c r="G27" s="214">
        <f>'[2]02'!H29</f>
        <v>33.299999999999997</v>
      </c>
      <c r="H27" s="215">
        <f>'[2]02'!I29</f>
        <v>0</v>
      </c>
      <c r="I27" s="215">
        <f>'[2]02'!J29</f>
        <v>0</v>
      </c>
      <c r="J27" s="215">
        <f>'[2]02'!K29</f>
        <v>0</v>
      </c>
      <c r="K27" s="15">
        <f t="shared" si="3"/>
        <v>33.299999999999997</v>
      </c>
      <c r="L27" s="18">
        <f>frq!C27</f>
        <v>1</v>
      </c>
      <c r="M27" s="167">
        <f t="shared" si="4"/>
        <v>32.9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32.9</v>
      </c>
      <c r="R27" s="18">
        <v>0.4</v>
      </c>
    </row>
    <row r="28" spans="1:18">
      <c r="A28" s="8" t="s">
        <v>70</v>
      </c>
      <c r="B28" s="214">
        <f>'[2]02'!B30</f>
        <v>84</v>
      </c>
      <c r="C28" s="215">
        <f>'[2]02'!C30</f>
        <v>0</v>
      </c>
      <c r="D28" s="215">
        <f>'[2]02'!D30</f>
        <v>0</v>
      </c>
      <c r="E28" s="215">
        <f>'[2]02'!E30</f>
        <v>0</v>
      </c>
      <c r="F28" s="15">
        <f t="shared" si="6"/>
        <v>84</v>
      </c>
      <c r="G28" s="214">
        <f>'[2]02'!H30</f>
        <v>33.299999999999997</v>
      </c>
      <c r="H28" s="215">
        <f>'[2]02'!I30</f>
        <v>0</v>
      </c>
      <c r="I28" s="215">
        <f>'[2]02'!J30</f>
        <v>0</v>
      </c>
      <c r="J28" s="215">
        <f>'[2]02'!K30</f>
        <v>0</v>
      </c>
      <c r="K28" s="15">
        <f t="shared" si="3"/>
        <v>33.299999999999997</v>
      </c>
      <c r="L28" s="18">
        <f>frq!C28</f>
        <v>1</v>
      </c>
      <c r="M28" s="167">
        <f t="shared" si="4"/>
        <v>32.9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32.9</v>
      </c>
      <c r="R28" s="18">
        <v>0.4</v>
      </c>
    </row>
    <row r="29" spans="1:18">
      <c r="A29" s="8" t="s">
        <v>71</v>
      </c>
      <c r="B29" s="214">
        <f>'[2]02'!B31</f>
        <v>84</v>
      </c>
      <c r="C29" s="215">
        <f>'[2]02'!C31</f>
        <v>0</v>
      </c>
      <c r="D29" s="215">
        <f>'[2]02'!D31</f>
        <v>0</v>
      </c>
      <c r="E29" s="215">
        <f>'[2]02'!E31</f>
        <v>0</v>
      </c>
      <c r="F29" s="15">
        <f t="shared" si="6"/>
        <v>84</v>
      </c>
      <c r="G29" s="214">
        <f>'[2]02'!H31</f>
        <v>33.299999999999997</v>
      </c>
      <c r="H29" s="215">
        <f>'[2]02'!I31</f>
        <v>0</v>
      </c>
      <c r="I29" s="215">
        <f>'[2]02'!J31</f>
        <v>0</v>
      </c>
      <c r="J29" s="215">
        <f>'[2]02'!K31</f>
        <v>0</v>
      </c>
      <c r="K29" s="15">
        <f t="shared" si="3"/>
        <v>33.299999999999997</v>
      </c>
      <c r="L29" s="18">
        <f>frq!C29</f>
        <v>1</v>
      </c>
      <c r="M29" s="167">
        <f t="shared" si="4"/>
        <v>32.9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32.9</v>
      </c>
      <c r="R29" s="18">
        <v>0.4</v>
      </c>
    </row>
    <row r="30" spans="1:18">
      <c r="A30" s="8" t="s">
        <v>72</v>
      </c>
      <c r="B30" s="214">
        <f>'[2]02'!B32</f>
        <v>84</v>
      </c>
      <c r="C30" s="215">
        <f>'[2]02'!C32</f>
        <v>0</v>
      </c>
      <c r="D30" s="215">
        <f>'[2]02'!D32</f>
        <v>0</v>
      </c>
      <c r="E30" s="215">
        <f>'[2]02'!E32</f>
        <v>0</v>
      </c>
      <c r="F30" s="15">
        <f t="shared" si="6"/>
        <v>84</v>
      </c>
      <c r="G30" s="214">
        <f>'[2]02'!H32</f>
        <v>33.299999999999997</v>
      </c>
      <c r="H30" s="215">
        <f>'[2]02'!I32</f>
        <v>0</v>
      </c>
      <c r="I30" s="215">
        <f>'[2]02'!J32</f>
        <v>0</v>
      </c>
      <c r="J30" s="215">
        <f>'[2]02'!K32</f>
        <v>0</v>
      </c>
      <c r="K30" s="15">
        <f t="shared" si="3"/>
        <v>33.299999999999997</v>
      </c>
      <c r="L30" s="18">
        <f>frq!C30</f>
        <v>1</v>
      </c>
      <c r="M30" s="167">
        <f t="shared" si="4"/>
        <v>32.9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32.9</v>
      </c>
      <c r="R30" s="18">
        <v>0.4</v>
      </c>
    </row>
    <row r="31" spans="1:18">
      <c r="A31" s="8" t="s">
        <v>73</v>
      </c>
      <c r="B31" s="214">
        <f>'[2]02'!B33</f>
        <v>84</v>
      </c>
      <c r="C31" s="215">
        <f>'[2]02'!C33</f>
        <v>0</v>
      </c>
      <c r="D31" s="215">
        <f>'[2]02'!D33</f>
        <v>0</v>
      </c>
      <c r="E31" s="215">
        <f>'[2]02'!E33</f>
        <v>0</v>
      </c>
      <c r="F31" s="15">
        <f t="shared" si="6"/>
        <v>84</v>
      </c>
      <c r="G31" s="214">
        <f>'[2]02'!H33</f>
        <v>33.299999999999997</v>
      </c>
      <c r="H31" s="215">
        <f>'[2]02'!I33</f>
        <v>0</v>
      </c>
      <c r="I31" s="215">
        <f>'[2]02'!J33</f>
        <v>0</v>
      </c>
      <c r="J31" s="215">
        <f>'[2]02'!K33</f>
        <v>0</v>
      </c>
      <c r="K31" s="15">
        <f t="shared" si="3"/>
        <v>33.299999999999997</v>
      </c>
      <c r="L31" s="18">
        <f>frq!C31</f>
        <v>1</v>
      </c>
      <c r="M31" s="167">
        <f t="shared" si="4"/>
        <v>32.9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32.9</v>
      </c>
      <c r="R31" s="18">
        <v>0.4</v>
      </c>
    </row>
    <row r="32" spans="1:18">
      <c r="A32" s="8" t="s">
        <v>74</v>
      </c>
      <c r="B32" s="214">
        <f>'[2]02'!B34</f>
        <v>84</v>
      </c>
      <c r="C32" s="215">
        <f>'[2]02'!C34</f>
        <v>0</v>
      </c>
      <c r="D32" s="215">
        <f>'[2]02'!D34</f>
        <v>0</v>
      </c>
      <c r="E32" s="215">
        <f>'[2]02'!E34</f>
        <v>0</v>
      </c>
      <c r="F32" s="15">
        <f t="shared" si="6"/>
        <v>84</v>
      </c>
      <c r="G32" s="214">
        <f>'[2]02'!H34</f>
        <v>33.299999999999997</v>
      </c>
      <c r="H32" s="215">
        <f>'[2]02'!I34</f>
        <v>0</v>
      </c>
      <c r="I32" s="215">
        <f>'[2]02'!J34</f>
        <v>0</v>
      </c>
      <c r="J32" s="215">
        <f>'[2]02'!K34</f>
        <v>0</v>
      </c>
      <c r="K32" s="15">
        <f t="shared" si="3"/>
        <v>33.299999999999997</v>
      </c>
      <c r="L32" s="18">
        <f>frq!C32</f>
        <v>1</v>
      </c>
      <c r="M32" s="167">
        <f t="shared" si="4"/>
        <v>32.9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32.9</v>
      </c>
      <c r="R32" s="18">
        <v>0.4</v>
      </c>
    </row>
    <row r="33" spans="1:18">
      <c r="A33" s="8" t="s">
        <v>75</v>
      </c>
      <c r="B33" s="214">
        <f>'[2]02'!B35</f>
        <v>84</v>
      </c>
      <c r="C33" s="215">
        <f>'[2]02'!C35</f>
        <v>0</v>
      </c>
      <c r="D33" s="215">
        <f>'[2]02'!D35</f>
        <v>0</v>
      </c>
      <c r="E33" s="215">
        <f>'[2]02'!E35</f>
        <v>0</v>
      </c>
      <c r="F33" s="15">
        <f t="shared" si="6"/>
        <v>84</v>
      </c>
      <c r="G33" s="214">
        <f>'[2]02'!H35</f>
        <v>33.299999999999997</v>
      </c>
      <c r="H33" s="215">
        <f>'[2]02'!I35</f>
        <v>0</v>
      </c>
      <c r="I33" s="215">
        <f>'[2]02'!J35</f>
        <v>0</v>
      </c>
      <c r="J33" s="215">
        <f>'[2]02'!K35</f>
        <v>0</v>
      </c>
      <c r="K33" s="15">
        <f t="shared" si="3"/>
        <v>33.299999999999997</v>
      </c>
      <c r="L33" s="18">
        <f>frq!C33</f>
        <v>1</v>
      </c>
      <c r="M33" s="167">
        <f t="shared" si="4"/>
        <v>32.9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32.9</v>
      </c>
      <c r="R33" s="18">
        <v>0.4</v>
      </c>
    </row>
    <row r="34" spans="1:18">
      <c r="A34" s="8" t="s">
        <v>76</v>
      </c>
      <c r="B34" s="214">
        <f>'[2]02'!B36</f>
        <v>84</v>
      </c>
      <c r="C34" s="215">
        <f>'[2]02'!C36</f>
        <v>0</v>
      </c>
      <c r="D34" s="215">
        <f>'[2]02'!D36</f>
        <v>0</v>
      </c>
      <c r="E34" s="215">
        <f>'[2]02'!E36</f>
        <v>0</v>
      </c>
      <c r="F34" s="15">
        <f t="shared" si="6"/>
        <v>84</v>
      </c>
      <c r="G34" s="214">
        <f>'[2]02'!H36</f>
        <v>33.299999999999997</v>
      </c>
      <c r="H34" s="215">
        <f>'[2]02'!I36</f>
        <v>0</v>
      </c>
      <c r="I34" s="215">
        <f>'[2]02'!J36</f>
        <v>0</v>
      </c>
      <c r="J34" s="215">
        <f>'[2]02'!K36</f>
        <v>0</v>
      </c>
      <c r="K34" s="15">
        <f t="shared" si="3"/>
        <v>33.299999999999997</v>
      </c>
      <c r="L34" s="18">
        <f>frq!C34</f>
        <v>1</v>
      </c>
      <c r="M34" s="167">
        <f t="shared" si="4"/>
        <v>32.9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32.9</v>
      </c>
      <c r="R34" s="18">
        <v>0.4</v>
      </c>
    </row>
    <row r="35" spans="1:18">
      <c r="A35" s="8" t="s">
        <v>77</v>
      </c>
      <c r="B35" s="214">
        <f>'[2]02'!B37</f>
        <v>84</v>
      </c>
      <c r="C35" s="215">
        <f>'[2]02'!C37</f>
        <v>0</v>
      </c>
      <c r="D35" s="215">
        <f>'[2]02'!D37</f>
        <v>0</v>
      </c>
      <c r="E35" s="215">
        <f>'[2]02'!E37</f>
        <v>0</v>
      </c>
      <c r="F35" s="15">
        <f t="shared" si="6"/>
        <v>84</v>
      </c>
      <c r="G35" s="214">
        <f>'[2]02'!H37</f>
        <v>33.299999999999997</v>
      </c>
      <c r="H35" s="215">
        <f>'[2]02'!I37</f>
        <v>0</v>
      </c>
      <c r="I35" s="215">
        <f>'[2]02'!J37</f>
        <v>0</v>
      </c>
      <c r="J35" s="215">
        <f>'[2]02'!K37</f>
        <v>0</v>
      </c>
      <c r="K35" s="15">
        <f t="shared" si="3"/>
        <v>33.299999999999997</v>
      </c>
      <c r="L35" s="18">
        <f>frq!C35</f>
        <v>1</v>
      </c>
      <c r="M35" s="167">
        <f t="shared" si="4"/>
        <v>32.9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32.9</v>
      </c>
      <c r="R35" s="18">
        <v>0.4</v>
      </c>
    </row>
    <row r="36" spans="1:18">
      <c r="A36" s="8" t="s">
        <v>78</v>
      </c>
      <c r="B36" s="214">
        <f>'[2]02'!B38</f>
        <v>84</v>
      </c>
      <c r="C36" s="215">
        <f>'[2]02'!C38</f>
        <v>0</v>
      </c>
      <c r="D36" s="215">
        <f>'[2]02'!D38</f>
        <v>0</v>
      </c>
      <c r="E36" s="215">
        <f>'[2]02'!E38</f>
        <v>0</v>
      </c>
      <c r="F36" s="15">
        <f t="shared" si="6"/>
        <v>84</v>
      </c>
      <c r="G36" s="214">
        <f>'[2]02'!H38</f>
        <v>33.299999999999997</v>
      </c>
      <c r="H36" s="215">
        <f>'[2]02'!I38</f>
        <v>0</v>
      </c>
      <c r="I36" s="215">
        <f>'[2]02'!J38</f>
        <v>0</v>
      </c>
      <c r="J36" s="215">
        <f>'[2]02'!K38</f>
        <v>0</v>
      </c>
      <c r="K36" s="15">
        <f t="shared" si="3"/>
        <v>33.299999999999997</v>
      </c>
      <c r="L36" s="18">
        <f>frq!C36</f>
        <v>1</v>
      </c>
      <c r="M36" s="167">
        <f t="shared" si="4"/>
        <v>32.9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32.9</v>
      </c>
      <c r="R36" s="18">
        <v>0.4</v>
      </c>
    </row>
    <row r="37" spans="1:18">
      <c r="A37" s="8" t="s">
        <v>79</v>
      </c>
      <c r="B37" s="214">
        <f>'[2]02'!B39</f>
        <v>84</v>
      </c>
      <c r="C37" s="215">
        <f>'[2]02'!C39</f>
        <v>0</v>
      </c>
      <c r="D37" s="215">
        <f>'[2]02'!D39</f>
        <v>0</v>
      </c>
      <c r="E37" s="215">
        <f>'[2]02'!E39</f>
        <v>0</v>
      </c>
      <c r="F37" s="15">
        <f t="shared" si="6"/>
        <v>84</v>
      </c>
      <c r="G37" s="214">
        <f>'[2]02'!H39</f>
        <v>33.299999999999997</v>
      </c>
      <c r="H37" s="215">
        <f>'[2]02'!I39</f>
        <v>0</v>
      </c>
      <c r="I37" s="215">
        <f>'[2]02'!J39</f>
        <v>0</v>
      </c>
      <c r="J37" s="215">
        <f>'[2]02'!K39</f>
        <v>0</v>
      </c>
      <c r="K37" s="15">
        <f t="shared" si="3"/>
        <v>33.299999999999997</v>
      </c>
      <c r="L37" s="18">
        <f>frq!C37</f>
        <v>1</v>
      </c>
      <c r="M37" s="167">
        <f t="shared" si="4"/>
        <v>32.9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32.9</v>
      </c>
      <c r="R37" s="18">
        <v>0.4</v>
      </c>
    </row>
    <row r="38" spans="1:18">
      <c r="A38" s="8" t="s">
        <v>80</v>
      </c>
      <c r="B38" s="214">
        <f>'[2]02'!B40</f>
        <v>84</v>
      </c>
      <c r="C38" s="215">
        <f>'[2]02'!C40</f>
        <v>0</v>
      </c>
      <c r="D38" s="215">
        <f>'[2]02'!D40</f>
        <v>0</v>
      </c>
      <c r="E38" s="215">
        <f>'[2]02'!E40</f>
        <v>0</v>
      </c>
      <c r="F38" s="15">
        <f t="shared" si="6"/>
        <v>84</v>
      </c>
      <c r="G38" s="214">
        <f>'[2]02'!H40</f>
        <v>33.299999999999997</v>
      </c>
      <c r="H38" s="215">
        <f>'[2]02'!I40</f>
        <v>0</v>
      </c>
      <c r="I38" s="215">
        <f>'[2]02'!J40</f>
        <v>0</v>
      </c>
      <c r="J38" s="215">
        <f>'[2]02'!K40</f>
        <v>0</v>
      </c>
      <c r="K38" s="15">
        <f t="shared" si="3"/>
        <v>33.299999999999997</v>
      </c>
      <c r="L38" s="18">
        <f>frq!C38</f>
        <v>1</v>
      </c>
      <c r="M38" s="167">
        <f t="shared" si="4"/>
        <v>32.9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32.9</v>
      </c>
      <c r="R38" s="18">
        <v>0.4</v>
      </c>
    </row>
    <row r="39" spans="1:18">
      <c r="A39" s="8" t="s">
        <v>81</v>
      </c>
      <c r="B39" s="214">
        <f>'[2]02'!B41</f>
        <v>84</v>
      </c>
      <c r="C39" s="215">
        <f>'[2]02'!C41</f>
        <v>0</v>
      </c>
      <c r="D39" s="215">
        <f>'[2]02'!D41</f>
        <v>0</v>
      </c>
      <c r="E39" s="215">
        <f>'[2]02'!E41</f>
        <v>0</v>
      </c>
      <c r="F39" s="15">
        <f t="shared" si="6"/>
        <v>84</v>
      </c>
      <c r="G39" s="214">
        <f>'[2]02'!H41</f>
        <v>33.299999999999997</v>
      </c>
      <c r="H39" s="215">
        <f>'[2]02'!I41</f>
        <v>0</v>
      </c>
      <c r="I39" s="215">
        <f>'[2]02'!J41</f>
        <v>0</v>
      </c>
      <c r="J39" s="215">
        <f>'[2]02'!K41</f>
        <v>0</v>
      </c>
      <c r="K39" s="15">
        <f t="shared" si="3"/>
        <v>33.299999999999997</v>
      </c>
      <c r="L39" s="18">
        <f>frq!C39</f>
        <v>1</v>
      </c>
      <c r="M39" s="167">
        <f t="shared" si="4"/>
        <v>32.9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32.9</v>
      </c>
      <c r="R39" s="18">
        <v>0.4</v>
      </c>
    </row>
    <row r="40" spans="1:18">
      <c r="A40" s="8" t="s">
        <v>82</v>
      </c>
      <c r="B40" s="214">
        <f>'[2]02'!B42</f>
        <v>84</v>
      </c>
      <c r="C40" s="215">
        <f>'[2]02'!C42</f>
        <v>0</v>
      </c>
      <c r="D40" s="215">
        <f>'[2]02'!D42</f>
        <v>0</v>
      </c>
      <c r="E40" s="215">
        <f>'[2]02'!E42</f>
        <v>0</v>
      </c>
      <c r="F40" s="15">
        <f t="shared" si="6"/>
        <v>84</v>
      </c>
      <c r="G40" s="214">
        <f>'[2]02'!H42</f>
        <v>33.299999999999997</v>
      </c>
      <c r="H40" s="215">
        <f>'[2]02'!I42</f>
        <v>0</v>
      </c>
      <c r="I40" s="215">
        <f>'[2]02'!J42</f>
        <v>0</v>
      </c>
      <c r="J40" s="215">
        <f>'[2]02'!K42</f>
        <v>0</v>
      </c>
      <c r="K40" s="15">
        <f t="shared" si="3"/>
        <v>33.299999999999997</v>
      </c>
      <c r="L40" s="18">
        <f>frq!C40</f>
        <v>1</v>
      </c>
      <c r="M40" s="167">
        <f t="shared" si="4"/>
        <v>32.9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32.9</v>
      </c>
      <c r="R40" s="18">
        <v>0.4</v>
      </c>
    </row>
    <row r="41" spans="1:18">
      <c r="A41" s="8" t="s">
        <v>83</v>
      </c>
      <c r="B41" s="214">
        <f>'[2]02'!B43</f>
        <v>84</v>
      </c>
      <c r="C41" s="215">
        <f>'[2]02'!C43</f>
        <v>0</v>
      </c>
      <c r="D41" s="215">
        <f>'[2]02'!D43</f>
        <v>0</v>
      </c>
      <c r="E41" s="215">
        <f>'[2]02'!E43</f>
        <v>0</v>
      </c>
      <c r="F41" s="15">
        <f t="shared" si="6"/>
        <v>84</v>
      </c>
      <c r="G41" s="214">
        <f>'[2]02'!H43</f>
        <v>38</v>
      </c>
      <c r="H41" s="215">
        <f>'[2]02'!I43</f>
        <v>0</v>
      </c>
      <c r="I41" s="215">
        <f>'[2]02'!J43</f>
        <v>0</v>
      </c>
      <c r="J41" s="215">
        <f>'[2]02'!K43</f>
        <v>0</v>
      </c>
      <c r="K41" s="15">
        <f t="shared" si="3"/>
        <v>38</v>
      </c>
      <c r="L41" s="18">
        <f>frq!C41</f>
        <v>1</v>
      </c>
      <c r="M41" s="167">
        <f t="shared" si="4"/>
        <v>37.6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37.6</v>
      </c>
      <c r="R41" s="18">
        <v>0.4</v>
      </c>
    </row>
    <row r="42" spans="1:18">
      <c r="A42" s="8" t="s">
        <v>84</v>
      </c>
      <c r="B42" s="214">
        <f>'[2]02'!B44</f>
        <v>84</v>
      </c>
      <c r="C42" s="215">
        <f>'[2]02'!C44</f>
        <v>0</v>
      </c>
      <c r="D42" s="215">
        <f>'[2]02'!D44</f>
        <v>0</v>
      </c>
      <c r="E42" s="215">
        <f>'[2]02'!E44</f>
        <v>0</v>
      </c>
      <c r="F42" s="15">
        <f t="shared" si="6"/>
        <v>84</v>
      </c>
      <c r="G42" s="214">
        <f>'[2]02'!H44</f>
        <v>38</v>
      </c>
      <c r="H42" s="215">
        <f>'[2]02'!I44</f>
        <v>0</v>
      </c>
      <c r="I42" s="215">
        <f>'[2]02'!J44</f>
        <v>0</v>
      </c>
      <c r="J42" s="215">
        <f>'[2]02'!K44</f>
        <v>0</v>
      </c>
      <c r="K42" s="15">
        <f t="shared" si="3"/>
        <v>38</v>
      </c>
      <c r="L42" s="18">
        <f>frq!C42</f>
        <v>1</v>
      </c>
      <c r="M42" s="167">
        <f t="shared" si="4"/>
        <v>37.6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37.6</v>
      </c>
      <c r="R42" s="18">
        <v>0.4</v>
      </c>
    </row>
    <row r="43" spans="1:18">
      <c r="A43" s="8" t="s">
        <v>85</v>
      </c>
      <c r="B43" s="214">
        <f>'[2]02'!B45</f>
        <v>84</v>
      </c>
      <c r="C43" s="215">
        <f>'[2]02'!C45</f>
        <v>0</v>
      </c>
      <c r="D43" s="215">
        <f>'[2]02'!D45</f>
        <v>0</v>
      </c>
      <c r="E43" s="215">
        <f>'[2]02'!E45</f>
        <v>0</v>
      </c>
      <c r="F43" s="15">
        <f t="shared" si="6"/>
        <v>84</v>
      </c>
      <c r="G43" s="214">
        <f>'[2]02'!H45</f>
        <v>33.299999999999997</v>
      </c>
      <c r="H43" s="215">
        <f>'[2]02'!I45</f>
        <v>0</v>
      </c>
      <c r="I43" s="215">
        <f>'[2]02'!J45</f>
        <v>0</v>
      </c>
      <c r="J43" s="215">
        <f>'[2]02'!K45</f>
        <v>0</v>
      </c>
      <c r="K43" s="15">
        <f t="shared" si="3"/>
        <v>33.299999999999997</v>
      </c>
      <c r="L43" s="18">
        <f>frq!C43</f>
        <v>1</v>
      </c>
      <c r="M43" s="167">
        <f t="shared" si="4"/>
        <v>32.9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32.9</v>
      </c>
      <c r="R43" s="18">
        <v>0.4</v>
      </c>
    </row>
    <row r="44" spans="1:18">
      <c r="A44" s="8" t="s">
        <v>86</v>
      </c>
      <c r="B44" s="214">
        <f>'[2]02'!B46</f>
        <v>84</v>
      </c>
      <c r="C44" s="215">
        <f>'[2]02'!C46</f>
        <v>0</v>
      </c>
      <c r="D44" s="215">
        <f>'[2]02'!D46</f>
        <v>0</v>
      </c>
      <c r="E44" s="215">
        <f>'[2]02'!E46</f>
        <v>0</v>
      </c>
      <c r="F44" s="15">
        <f t="shared" si="6"/>
        <v>84</v>
      </c>
      <c r="G44" s="214">
        <f>'[2]02'!H46</f>
        <v>33.299999999999997</v>
      </c>
      <c r="H44" s="215">
        <f>'[2]02'!I46</f>
        <v>0</v>
      </c>
      <c r="I44" s="215">
        <f>'[2]02'!J46</f>
        <v>0</v>
      </c>
      <c r="J44" s="215">
        <f>'[2]02'!K46</f>
        <v>0</v>
      </c>
      <c r="K44" s="15">
        <f t="shared" si="3"/>
        <v>33.299999999999997</v>
      </c>
      <c r="L44" s="18">
        <f>frq!C44</f>
        <v>1</v>
      </c>
      <c r="M44" s="167">
        <f t="shared" si="4"/>
        <v>32.9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32.9</v>
      </c>
      <c r="R44" s="18">
        <v>0.4</v>
      </c>
    </row>
    <row r="45" spans="1:18">
      <c r="A45" s="8" t="s">
        <v>87</v>
      </c>
      <c r="B45" s="214">
        <f>'[2]02'!B47</f>
        <v>84</v>
      </c>
      <c r="C45" s="215">
        <f>'[2]02'!C47</f>
        <v>0</v>
      </c>
      <c r="D45" s="215">
        <f>'[2]02'!D47</f>
        <v>0</v>
      </c>
      <c r="E45" s="215">
        <f>'[2]02'!E47</f>
        <v>0</v>
      </c>
      <c r="F45" s="15">
        <f t="shared" si="6"/>
        <v>84</v>
      </c>
      <c r="G45" s="214">
        <f>'[2]02'!H47</f>
        <v>33.299999999999997</v>
      </c>
      <c r="H45" s="215">
        <f>'[2]02'!I47</f>
        <v>0</v>
      </c>
      <c r="I45" s="215">
        <f>'[2]02'!J47</f>
        <v>0</v>
      </c>
      <c r="J45" s="215">
        <f>'[2]02'!K47</f>
        <v>0</v>
      </c>
      <c r="K45" s="15">
        <f t="shared" si="3"/>
        <v>33.299999999999997</v>
      </c>
      <c r="L45" s="18">
        <f>frq!C45</f>
        <v>1</v>
      </c>
      <c r="M45" s="167">
        <f t="shared" si="4"/>
        <v>32.9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32.9</v>
      </c>
      <c r="R45" s="18">
        <v>0.4</v>
      </c>
    </row>
    <row r="46" spans="1:18">
      <c r="A46" s="8" t="s">
        <v>88</v>
      </c>
      <c r="B46" s="214">
        <f>'[2]02'!B48</f>
        <v>84</v>
      </c>
      <c r="C46" s="215">
        <f>'[2]02'!C48</f>
        <v>0</v>
      </c>
      <c r="D46" s="215">
        <f>'[2]02'!D48</f>
        <v>0</v>
      </c>
      <c r="E46" s="215">
        <f>'[2]02'!E48</f>
        <v>0</v>
      </c>
      <c r="F46" s="15">
        <f t="shared" si="6"/>
        <v>84</v>
      </c>
      <c r="G46" s="214">
        <f>'[2]02'!H48</f>
        <v>33.299999999999997</v>
      </c>
      <c r="H46" s="215">
        <f>'[2]02'!I48</f>
        <v>0</v>
      </c>
      <c r="I46" s="215">
        <f>'[2]02'!J48</f>
        <v>0</v>
      </c>
      <c r="J46" s="215">
        <f>'[2]02'!K48</f>
        <v>0</v>
      </c>
      <c r="K46" s="15">
        <f t="shared" si="3"/>
        <v>33.299999999999997</v>
      </c>
      <c r="L46" s="18">
        <f>frq!C46</f>
        <v>1</v>
      </c>
      <c r="M46" s="167">
        <f t="shared" si="4"/>
        <v>32.9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32.9</v>
      </c>
      <c r="R46" s="18">
        <v>0.4</v>
      </c>
    </row>
    <row r="47" spans="1:18">
      <c r="A47" s="8" t="s">
        <v>89</v>
      </c>
      <c r="B47" s="214">
        <f>'[2]02'!B49</f>
        <v>84</v>
      </c>
      <c r="C47" s="215">
        <f>'[2]02'!C49</f>
        <v>0</v>
      </c>
      <c r="D47" s="215">
        <f>'[2]02'!D49</f>
        <v>0</v>
      </c>
      <c r="E47" s="215">
        <f>'[2]02'!E49</f>
        <v>0</v>
      </c>
      <c r="F47" s="15">
        <f t="shared" si="6"/>
        <v>84</v>
      </c>
      <c r="G47" s="214">
        <f>'[2]02'!H49</f>
        <v>33.299999999999997</v>
      </c>
      <c r="H47" s="215">
        <f>'[2]02'!I49</f>
        <v>0</v>
      </c>
      <c r="I47" s="215">
        <f>'[2]02'!J49</f>
        <v>0</v>
      </c>
      <c r="J47" s="215">
        <f>'[2]02'!K49</f>
        <v>0</v>
      </c>
      <c r="K47" s="15">
        <f t="shared" si="3"/>
        <v>33.299999999999997</v>
      </c>
      <c r="L47" s="18">
        <f>frq!C47</f>
        <v>1</v>
      </c>
      <c r="M47" s="167">
        <f t="shared" si="4"/>
        <v>32.9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32.9</v>
      </c>
      <c r="R47" s="18">
        <v>0.4</v>
      </c>
    </row>
    <row r="48" spans="1:18">
      <c r="A48" s="8" t="s">
        <v>90</v>
      </c>
      <c r="B48" s="214">
        <f>'[2]02'!B50</f>
        <v>84</v>
      </c>
      <c r="C48" s="215">
        <f>'[2]02'!C50</f>
        <v>0</v>
      </c>
      <c r="D48" s="215">
        <f>'[2]02'!D50</f>
        <v>0</v>
      </c>
      <c r="E48" s="215">
        <f>'[2]02'!E50</f>
        <v>0</v>
      </c>
      <c r="F48" s="15">
        <f t="shared" si="6"/>
        <v>84</v>
      </c>
      <c r="G48" s="214">
        <f>'[2]02'!H50</f>
        <v>33.299999999999997</v>
      </c>
      <c r="H48" s="215">
        <f>'[2]02'!I50</f>
        <v>0</v>
      </c>
      <c r="I48" s="215">
        <f>'[2]02'!J50</f>
        <v>0</v>
      </c>
      <c r="J48" s="215">
        <f>'[2]02'!K50</f>
        <v>0</v>
      </c>
      <c r="K48" s="15">
        <f t="shared" si="3"/>
        <v>33.299999999999997</v>
      </c>
      <c r="L48" s="18">
        <f>frq!C48</f>
        <v>1</v>
      </c>
      <c r="M48" s="167">
        <f t="shared" si="4"/>
        <v>32.9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32.9</v>
      </c>
      <c r="R48" s="18">
        <v>0.4</v>
      </c>
    </row>
    <row r="49" spans="1:18">
      <c r="A49" s="8" t="s">
        <v>91</v>
      </c>
      <c r="B49" s="214">
        <f>'[2]02'!B51</f>
        <v>84</v>
      </c>
      <c r="C49" s="215">
        <f>'[2]02'!C51</f>
        <v>0</v>
      </c>
      <c r="D49" s="215">
        <f>'[2]02'!D51</f>
        <v>0</v>
      </c>
      <c r="E49" s="215">
        <f>'[2]02'!E51</f>
        <v>0</v>
      </c>
      <c r="F49" s="15">
        <f t="shared" si="6"/>
        <v>84</v>
      </c>
      <c r="G49" s="214">
        <f>'[2]02'!H51</f>
        <v>33.299999999999997</v>
      </c>
      <c r="H49" s="215">
        <f>'[2]02'!I51</f>
        <v>0</v>
      </c>
      <c r="I49" s="215">
        <f>'[2]02'!J51</f>
        <v>0</v>
      </c>
      <c r="J49" s="215">
        <f>'[2]02'!K51</f>
        <v>0</v>
      </c>
      <c r="K49" s="15">
        <f t="shared" si="3"/>
        <v>33.299999999999997</v>
      </c>
      <c r="L49" s="18">
        <f>frq!C49</f>
        <v>1</v>
      </c>
      <c r="M49" s="167">
        <f t="shared" si="4"/>
        <v>32.9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32.9</v>
      </c>
      <c r="R49" s="18">
        <v>0.4</v>
      </c>
    </row>
    <row r="50" spans="1:18">
      <c r="A50" s="8" t="s">
        <v>92</v>
      </c>
      <c r="B50" s="214">
        <f>'[2]02'!B52</f>
        <v>84</v>
      </c>
      <c r="C50" s="215">
        <f>'[2]02'!C52</f>
        <v>0</v>
      </c>
      <c r="D50" s="215">
        <f>'[2]02'!D52</f>
        <v>0</v>
      </c>
      <c r="E50" s="215">
        <f>'[2]02'!E52</f>
        <v>0</v>
      </c>
      <c r="F50" s="15">
        <f t="shared" si="6"/>
        <v>84</v>
      </c>
      <c r="G50" s="214">
        <f>'[2]02'!H52</f>
        <v>33.299999999999997</v>
      </c>
      <c r="H50" s="215">
        <f>'[2]02'!I52</f>
        <v>0</v>
      </c>
      <c r="I50" s="215">
        <f>'[2]02'!J52</f>
        <v>0</v>
      </c>
      <c r="J50" s="215">
        <f>'[2]02'!K52</f>
        <v>0</v>
      </c>
      <c r="K50" s="15">
        <f t="shared" si="3"/>
        <v>33.299999999999997</v>
      </c>
      <c r="L50" s="18">
        <f>frq!C50</f>
        <v>1</v>
      </c>
      <c r="M50" s="167">
        <f t="shared" si="4"/>
        <v>32.9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32.9</v>
      </c>
      <c r="R50" s="18">
        <v>0.4</v>
      </c>
    </row>
    <row r="51" spans="1:18">
      <c r="A51" s="8" t="s">
        <v>93</v>
      </c>
      <c r="B51" s="214">
        <f>'[2]02'!B53</f>
        <v>84</v>
      </c>
      <c r="C51" s="215">
        <f>'[2]02'!C53</f>
        <v>0</v>
      </c>
      <c r="D51" s="215">
        <f>'[2]02'!D53</f>
        <v>0</v>
      </c>
      <c r="E51" s="215">
        <f>'[2]02'!E53</f>
        <v>0</v>
      </c>
      <c r="F51" s="15">
        <f t="shared" si="6"/>
        <v>84</v>
      </c>
      <c r="G51" s="214">
        <f>'[2]02'!H53</f>
        <v>33.299999999999997</v>
      </c>
      <c r="H51" s="215">
        <f>'[2]02'!I53</f>
        <v>0</v>
      </c>
      <c r="I51" s="215">
        <f>'[2]02'!J53</f>
        <v>0</v>
      </c>
      <c r="J51" s="215">
        <f>'[2]02'!K53</f>
        <v>0</v>
      </c>
      <c r="K51" s="15">
        <f t="shared" si="3"/>
        <v>33.299999999999997</v>
      </c>
      <c r="L51" s="18">
        <f>frq!C51</f>
        <v>1</v>
      </c>
      <c r="M51" s="167">
        <f t="shared" si="4"/>
        <v>32.9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32.9</v>
      </c>
      <c r="R51" s="18">
        <v>0.4</v>
      </c>
    </row>
    <row r="52" spans="1:18">
      <c r="A52" s="8" t="s">
        <v>94</v>
      </c>
      <c r="B52" s="214">
        <f>'[2]02'!B54</f>
        <v>84</v>
      </c>
      <c r="C52" s="215">
        <f>'[2]02'!C54</f>
        <v>0</v>
      </c>
      <c r="D52" s="215">
        <f>'[2]02'!D54</f>
        <v>0</v>
      </c>
      <c r="E52" s="215">
        <f>'[2]02'!E54</f>
        <v>0</v>
      </c>
      <c r="F52" s="15">
        <f t="shared" si="6"/>
        <v>84</v>
      </c>
      <c r="G52" s="214">
        <f>'[2]02'!H54</f>
        <v>33.299999999999997</v>
      </c>
      <c r="H52" s="215">
        <f>'[2]02'!I54</f>
        <v>0</v>
      </c>
      <c r="I52" s="215">
        <f>'[2]02'!J54</f>
        <v>0</v>
      </c>
      <c r="J52" s="215">
        <f>'[2]02'!K54</f>
        <v>0</v>
      </c>
      <c r="K52" s="15">
        <f t="shared" si="3"/>
        <v>33.299999999999997</v>
      </c>
      <c r="L52" s="18">
        <f>frq!C52</f>
        <v>1</v>
      </c>
      <c r="M52" s="167">
        <f t="shared" si="4"/>
        <v>32.9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32.9</v>
      </c>
      <c r="R52" s="18">
        <v>0.4</v>
      </c>
    </row>
    <row r="53" spans="1:18">
      <c r="A53" s="8" t="s">
        <v>95</v>
      </c>
      <c r="B53" s="214">
        <f>'[2]02'!B55</f>
        <v>84</v>
      </c>
      <c r="C53" s="215">
        <f>'[2]02'!C55</f>
        <v>0</v>
      </c>
      <c r="D53" s="215">
        <f>'[2]02'!D55</f>
        <v>0</v>
      </c>
      <c r="E53" s="215">
        <f>'[2]02'!E55</f>
        <v>0</v>
      </c>
      <c r="F53" s="15">
        <f t="shared" si="6"/>
        <v>84</v>
      </c>
      <c r="G53" s="214">
        <f>'[2]02'!H55</f>
        <v>33.22</v>
      </c>
      <c r="H53" s="215">
        <f>'[2]02'!I55</f>
        <v>0</v>
      </c>
      <c r="I53" s="215">
        <f>'[2]02'!J55</f>
        <v>0</v>
      </c>
      <c r="J53" s="215">
        <f>'[2]02'!K55</f>
        <v>0</v>
      </c>
      <c r="K53" s="15">
        <f t="shared" si="3"/>
        <v>33.22</v>
      </c>
      <c r="L53" s="18">
        <f>frq!C53</f>
        <v>1</v>
      </c>
      <c r="M53" s="167">
        <f t="shared" si="4"/>
        <v>32.82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32.82</v>
      </c>
      <c r="R53" s="18">
        <v>0.4</v>
      </c>
    </row>
    <row r="54" spans="1:18">
      <c r="A54" s="8" t="s">
        <v>96</v>
      </c>
      <c r="B54" s="214">
        <f>'[2]02'!B56</f>
        <v>84</v>
      </c>
      <c r="C54" s="215">
        <f>'[2]02'!C56</f>
        <v>0</v>
      </c>
      <c r="D54" s="215">
        <f>'[2]02'!D56</f>
        <v>0</v>
      </c>
      <c r="E54" s="215">
        <f>'[2]02'!E56</f>
        <v>0</v>
      </c>
      <c r="F54" s="15">
        <f t="shared" si="6"/>
        <v>84</v>
      </c>
      <c r="G54" s="214">
        <f>'[2]02'!H56</f>
        <v>33.22</v>
      </c>
      <c r="H54" s="215">
        <f>'[2]02'!I56</f>
        <v>0</v>
      </c>
      <c r="I54" s="215">
        <f>'[2]02'!J56</f>
        <v>0</v>
      </c>
      <c r="J54" s="215">
        <f>'[2]02'!K56</f>
        <v>0</v>
      </c>
      <c r="K54" s="15">
        <f t="shared" si="3"/>
        <v>33.22</v>
      </c>
      <c r="L54" s="18">
        <f>frq!C54</f>
        <v>1</v>
      </c>
      <c r="M54" s="167">
        <f t="shared" si="4"/>
        <v>32.82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32.82</v>
      </c>
      <c r="R54" s="18">
        <v>0.4</v>
      </c>
    </row>
    <row r="55" spans="1:18">
      <c r="A55" s="8" t="s">
        <v>97</v>
      </c>
      <c r="B55" s="214">
        <f>'[2]02'!B57</f>
        <v>84</v>
      </c>
      <c r="C55" s="215">
        <f>'[2]02'!C57</f>
        <v>0</v>
      </c>
      <c r="D55" s="215">
        <f>'[2]02'!D57</f>
        <v>0</v>
      </c>
      <c r="E55" s="215">
        <f>'[2]02'!E57</f>
        <v>0</v>
      </c>
      <c r="F55" s="15">
        <f t="shared" si="6"/>
        <v>84</v>
      </c>
      <c r="G55" s="214">
        <f>'[2]02'!H57</f>
        <v>33.22</v>
      </c>
      <c r="H55" s="215">
        <f>'[2]02'!I57</f>
        <v>0</v>
      </c>
      <c r="I55" s="215">
        <f>'[2]02'!J57</f>
        <v>0</v>
      </c>
      <c r="J55" s="215">
        <f>'[2]02'!K57</f>
        <v>0</v>
      </c>
      <c r="K55" s="15">
        <f t="shared" si="3"/>
        <v>33.22</v>
      </c>
      <c r="L55" s="18">
        <f>frq!C55</f>
        <v>1</v>
      </c>
      <c r="M55" s="167">
        <f t="shared" si="4"/>
        <v>32.82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32.82</v>
      </c>
      <c r="R55" s="18">
        <v>0.4</v>
      </c>
    </row>
    <row r="56" spans="1:18">
      <c r="A56" s="8" t="s">
        <v>98</v>
      </c>
      <c r="B56" s="214">
        <f>'[2]02'!B58</f>
        <v>84</v>
      </c>
      <c r="C56" s="215">
        <f>'[2]02'!C58</f>
        <v>0</v>
      </c>
      <c r="D56" s="215">
        <f>'[2]02'!D58</f>
        <v>0</v>
      </c>
      <c r="E56" s="215">
        <f>'[2]02'!E58</f>
        <v>0</v>
      </c>
      <c r="F56" s="15">
        <f t="shared" si="6"/>
        <v>84</v>
      </c>
      <c r="G56" s="214">
        <f>'[2]02'!H58</f>
        <v>33.22</v>
      </c>
      <c r="H56" s="215">
        <f>'[2]02'!I58</f>
        <v>0</v>
      </c>
      <c r="I56" s="215">
        <f>'[2]02'!J58</f>
        <v>0</v>
      </c>
      <c r="J56" s="215">
        <f>'[2]02'!K58</f>
        <v>0</v>
      </c>
      <c r="K56" s="15">
        <f t="shared" si="3"/>
        <v>33.22</v>
      </c>
      <c r="L56" s="18">
        <f>frq!C56</f>
        <v>1</v>
      </c>
      <c r="M56" s="167">
        <f t="shared" si="4"/>
        <v>32.82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32.82</v>
      </c>
      <c r="R56" s="18">
        <v>0.4</v>
      </c>
    </row>
    <row r="57" spans="1:18">
      <c r="A57" s="8" t="s">
        <v>99</v>
      </c>
      <c r="B57" s="214">
        <f>'[2]02'!B59</f>
        <v>84</v>
      </c>
      <c r="C57" s="215">
        <f>'[2]02'!C59</f>
        <v>0</v>
      </c>
      <c r="D57" s="215">
        <f>'[2]02'!D59</f>
        <v>0</v>
      </c>
      <c r="E57" s="215">
        <f>'[2]02'!E59</f>
        <v>0</v>
      </c>
      <c r="F57" s="15">
        <f t="shared" si="6"/>
        <v>84</v>
      </c>
      <c r="G57" s="214">
        <f>'[2]02'!H59</f>
        <v>33.22</v>
      </c>
      <c r="H57" s="215">
        <f>'[2]02'!I59</f>
        <v>0</v>
      </c>
      <c r="I57" s="215">
        <f>'[2]02'!J59</f>
        <v>0</v>
      </c>
      <c r="J57" s="215">
        <f>'[2]02'!K59</f>
        <v>0</v>
      </c>
      <c r="K57" s="15">
        <f t="shared" si="3"/>
        <v>33.22</v>
      </c>
      <c r="L57" s="18">
        <f>frq!C57</f>
        <v>1</v>
      </c>
      <c r="M57" s="167">
        <f t="shared" si="4"/>
        <v>32.82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32.82</v>
      </c>
      <c r="R57" s="18">
        <v>0.4</v>
      </c>
    </row>
    <row r="58" spans="1:18">
      <c r="A58" s="8" t="s">
        <v>100</v>
      </c>
      <c r="B58" s="214">
        <f>'[2]02'!B60</f>
        <v>84</v>
      </c>
      <c r="C58" s="215">
        <f>'[2]02'!C60</f>
        <v>0</v>
      </c>
      <c r="D58" s="215">
        <f>'[2]02'!D60</f>
        <v>0</v>
      </c>
      <c r="E58" s="215">
        <f>'[2]02'!E60</f>
        <v>0</v>
      </c>
      <c r="F58" s="15">
        <f t="shared" si="6"/>
        <v>84</v>
      </c>
      <c r="G58" s="214">
        <f>'[2]02'!H60</f>
        <v>33.22</v>
      </c>
      <c r="H58" s="215">
        <f>'[2]02'!I60</f>
        <v>0</v>
      </c>
      <c r="I58" s="215">
        <f>'[2]02'!J60</f>
        <v>0</v>
      </c>
      <c r="J58" s="215">
        <f>'[2]02'!K60</f>
        <v>0</v>
      </c>
      <c r="K58" s="15">
        <f t="shared" si="3"/>
        <v>33.22</v>
      </c>
      <c r="L58" s="18">
        <f>frq!C58</f>
        <v>1</v>
      </c>
      <c r="M58" s="167">
        <f t="shared" si="4"/>
        <v>32.82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32.82</v>
      </c>
      <c r="R58" s="18">
        <v>0.4</v>
      </c>
    </row>
    <row r="59" spans="1:18">
      <c r="A59" s="8" t="s">
        <v>101</v>
      </c>
      <c r="B59" s="214">
        <f>'[2]02'!B61</f>
        <v>84</v>
      </c>
      <c r="C59" s="215">
        <f>'[2]02'!C61</f>
        <v>0</v>
      </c>
      <c r="D59" s="215">
        <f>'[2]02'!D61</f>
        <v>0</v>
      </c>
      <c r="E59" s="215">
        <f>'[2]02'!E61</f>
        <v>0</v>
      </c>
      <c r="F59" s="15">
        <f t="shared" si="6"/>
        <v>84</v>
      </c>
      <c r="G59" s="214">
        <f>'[2]02'!H61</f>
        <v>33.22</v>
      </c>
      <c r="H59" s="215">
        <f>'[2]02'!I61</f>
        <v>0</v>
      </c>
      <c r="I59" s="215">
        <f>'[2]02'!J61</f>
        <v>0</v>
      </c>
      <c r="J59" s="215">
        <f>'[2]02'!K61</f>
        <v>0</v>
      </c>
      <c r="K59" s="15">
        <f t="shared" si="3"/>
        <v>33.22</v>
      </c>
      <c r="L59" s="18">
        <f>frq!C59</f>
        <v>1</v>
      </c>
      <c r="M59" s="167">
        <f t="shared" si="4"/>
        <v>32.82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32.82</v>
      </c>
      <c r="R59" s="18">
        <v>0.4</v>
      </c>
    </row>
    <row r="60" spans="1:18">
      <c r="A60" s="8" t="s">
        <v>102</v>
      </c>
      <c r="B60" s="214">
        <f>'[2]02'!B62</f>
        <v>84</v>
      </c>
      <c r="C60" s="215">
        <f>'[2]02'!C62</f>
        <v>0</v>
      </c>
      <c r="D60" s="215">
        <f>'[2]02'!D62</f>
        <v>0</v>
      </c>
      <c r="E60" s="215">
        <f>'[2]02'!E62</f>
        <v>0</v>
      </c>
      <c r="F60" s="15">
        <f t="shared" si="6"/>
        <v>84</v>
      </c>
      <c r="G60" s="214">
        <f>'[2]02'!H62</f>
        <v>33.22</v>
      </c>
      <c r="H60" s="215">
        <f>'[2]02'!I62</f>
        <v>0</v>
      </c>
      <c r="I60" s="215">
        <f>'[2]02'!J62</f>
        <v>0</v>
      </c>
      <c r="J60" s="215">
        <f>'[2]02'!K62</f>
        <v>0</v>
      </c>
      <c r="K60" s="15">
        <f t="shared" si="3"/>
        <v>33.22</v>
      </c>
      <c r="L60" s="18">
        <f>frq!C60</f>
        <v>1</v>
      </c>
      <c r="M60" s="167">
        <f t="shared" si="4"/>
        <v>32.82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32.82</v>
      </c>
      <c r="R60" s="18">
        <v>0.4</v>
      </c>
    </row>
    <row r="61" spans="1:18">
      <c r="A61" s="8" t="s">
        <v>103</v>
      </c>
      <c r="B61" s="214">
        <f>'[2]02'!B63</f>
        <v>84</v>
      </c>
      <c r="C61" s="215">
        <f>'[2]02'!C63</f>
        <v>0</v>
      </c>
      <c r="D61" s="215">
        <f>'[2]02'!D63</f>
        <v>0</v>
      </c>
      <c r="E61" s="215">
        <f>'[2]02'!E63</f>
        <v>0</v>
      </c>
      <c r="F61" s="15">
        <f t="shared" si="6"/>
        <v>84</v>
      </c>
      <c r="G61" s="214">
        <f>'[2]02'!H63</f>
        <v>33.22</v>
      </c>
      <c r="H61" s="215">
        <f>'[2]02'!I63</f>
        <v>0</v>
      </c>
      <c r="I61" s="215">
        <f>'[2]02'!J63</f>
        <v>0</v>
      </c>
      <c r="J61" s="215">
        <f>'[2]02'!K63</f>
        <v>0</v>
      </c>
      <c r="K61" s="15">
        <f t="shared" si="3"/>
        <v>33.22</v>
      </c>
      <c r="L61" s="18">
        <f>frq!C61</f>
        <v>1</v>
      </c>
      <c r="M61" s="167">
        <f t="shared" si="4"/>
        <v>32.82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32.82</v>
      </c>
      <c r="R61" s="18">
        <v>0.4</v>
      </c>
    </row>
    <row r="62" spans="1:18">
      <c r="A62" s="8" t="s">
        <v>104</v>
      </c>
      <c r="B62" s="214">
        <f>'[2]02'!B64</f>
        <v>84</v>
      </c>
      <c r="C62" s="215">
        <f>'[2]02'!C64</f>
        <v>0</v>
      </c>
      <c r="D62" s="215">
        <f>'[2]02'!D64</f>
        <v>0</v>
      </c>
      <c r="E62" s="215">
        <f>'[2]02'!E64</f>
        <v>0</v>
      </c>
      <c r="F62" s="15">
        <f t="shared" si="6"/>
        <v>84</v>
      </c>
      <c r="G62" s="214">
        <f>'[2]02'!H64</f>
        <v>33.22</v>
      </c>
      <c r="H62" s="215">
        <f>'[2]02'!I64</f>
        <v>0</v>
      </c>
      <c r="I62" s="215">
        <f>'[2]02'!J64</f>
        <v>0</v>
      </c>
      <c r="J62" s="215">
        <f>'[2]02'!K64</f>
        <v>0</v>
      </c>
      <c r="K62" s="15">
        <f t="shared" si="3"/>
        <v>33.22</v>
      </c>
      <c r="L62" s="18">
        <f>frq!C62</f>
        <v>1</v>
      </c>
      <c r="M62" s="167">
        <f t="shared" si="4"/>
        <v>32.82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32.82</v>
      </c>
      <c r="R62" s="18">
        <v>0.4</v>
      </c>
    </row>
    <row r="63" spans="1:18">
      <c r="A63" s="8" t="s">
        <v>105</v>
      </c>
      <c r="B63" s="214">
        <f>'[2]02'!B65</f>
        <v>84</v>
      </c>
      <c r="C63" s="215">
        <f>'[2]02'!C65</f>
        <v>0</v>
      </c>
      <c r="D63" s="215">
        <f>'[2]02'!D65</f>
        <v>0</v>
      </c>
      <c r="E63" s="215">
        <f>'[2]02'!E65</f>
        <v>0</v>
      </c>
      <c r="F63" s="15">
        <f t="shared" si="6"/>
        <v>84</v>
      </c>
      <c r="G63" s="214">
        <f>'[2]02'!H65</f>
        <v>33.22</v>
      </c>
      <c r="H63" s="215">
        <f>'[2]02'!I65</f>
        <v>0</v>
      </c>
      <c r="I63" s="215">
        <f>'[2]02'!J65</f>
        <v>0</v>
      </c>
      <c r="J63" s="215">
        <f>'[2]02'!K65</f>
        <v>0</v>
      </c>
      <c r="K63" s="15">
        <f t="shared" si="3"/>
        <v>33.22</v>
      </c>
      <c r="L63" s="18">
        <f>frq!C63</f>
        <v>1</v>
      </c>
      <c r="M63" s="167">
        <f t="shared" si="4"/>
        <v>32.82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32.82</v>
      </c>
      <c r="R63" s="18">
        <v>0.4</v>
      </c>
    </row>
    <row r="64" spans="1:18">
      <c r="A64" s="8" t="s">
        <v>106</v>
      </c>
      <c r="B64" s="214">
        <f>'[2]02'!B66</f>
        <v>84</v>
      </c>
      <c r="C64" s="215">
        <f>'[2]02'!C66</f>
        <v>0</v>
      </c>
      <c r="D64" s="215">
        <f>'[2]02'!D66</f>
        <v>0</v>
      </c>
      <c r="E64" s="215">
        <f>'[2]02'!E66</f>
        <v>0</v>
      </c>
      <c r="F64" s="15">
        <f t="shared" si="6"/>
        <v>84</v>
      </c>
      <c r="G64" s="214">
        <f>'[2]02'!H66</f>
        <v>33.22</v>
      </c>
      <c r="H64" s="215">
        <f>'[2]02'!I66</f>
        <v>0</v>
      </c>
      <c r="I64" s="215">
        <f>'[2]02'!J66</f>
        <v>0</v>
      </c>
      <c r="J64" s="215">
        <f>'[2]02'!K66</f>
        <v>0</v>
      </c>
      <c r="K64" s="15">
        <f t="shared" si="3"/>
        <v>33.22</v>
      </c>
      <c r="L64" s="18">
        <f>frq!C64</f>
        <v>1</v>
      </c>
      <c r="M64" s="167">
        <f t="shared" si="4"/>
        <v>32.82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32.82</v>
      </c>
      <c r="R64" s="18">
        <v>0.4</v>
      </c>
    </row>
    <row r="65" spans="1:18">
      <c r="A65" s="8" t="s">
        <v>107</v>
      </c>
      <c r="B65" s="214">
        <f>'[2]02'!B67</f>
        <v>84</v>
      </c>
      <c r="C65" s="215">
        <f>'[2]02'!C67</f>
        <v>0</v>
      </c>
      <c r="D65" s="215">
        <f>'[2]02'!D67</f>
        <v>0</v>
      </c>
      <c r="E65" s="215">
        <f>'[2]02'!E67</f>
        <v>0</v>
      </c>
      <c r="F65" s="15">
        <f t="shared" si="6"/>
        <v>84</v>
      </c>
      <c r="G65" s="214">
        <f>'[2]02'!H67</f>
        <v>33.22</v>
      </c>
      <c r="H65" s="215">
        <f>'[2]02'!I67</f>
        <v>0</v>
      </c>
      <c r="I65" s="215">
        <f>'[2]02'!J67</f>
        <v>0</v>
      </c>
      <c r="J65" s="215">
        <f>'[2]02'!K67</f>
        <v>0</v>
      </c>
      <c r="K65" s="15">
        <f t="shared" si="3"/>
        <v>33.22</v>
      </c>
      <c r="L65" s="18">
        <f>frq!C65</f>
        <v>1</v>
      </c>
      <c r="M65" s="167">
        <f t="shared" si="4"/>
        <v>32.82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32.82</v>
      </c>
      <c r="R65" s="18">
        <v>0.4</v>
      </c>
    </row>
    <row r="66" spans="1:18">
      <c r="A66" s="8" t="s">
        <v>108</v>
      </c>
      <c r="B66" s="214">
        <f>'[2]02'!B68</f>
        <v>84</v>
      </c>
      <c r="C66" s="215">
        <f>'[2]02'!C68</f>
        <v>0</v>
      </c>
      <c r="D66" s="215">
        <f>'[2]02'!D68</f>
        <v>0</v>
      </c>
      <c r="E66" s="215">
        <f>'[2]02'!E68</f>
        <v>0</v>
      </c>
      <c r="F66" s="15">
        <f t="shared" si="6"/>
        <v>84</v>
      </c>
      <c r="G66" s="214">
        <f>'[2]02'!H68</f>
        <v>33.22</v>
      </c>
      <c r="H66" s="215">
        <f>'[2]02'!I68</f>
        <v>0</v>
      </c>
      <c r="I66" s="215">
        <f>'[2]02'!J68</f>
        <v>0</v>
      </c>
      <c r="J66" s="215">
        <f>'[2]02'!K68</f>
        <v>0</v>
      </c>
      <c r="K66" s="15">
        <f t="shared" si="3"/>
        <v>33.22</v>
      </c>
      <c r="L66" s="18">
        <f>frq!C66</f>
        <v>1</v>
      </c>
      <c r="M66" s="167">
        <f t="shared" si="4"/>
        <v>32.82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32.82</v>
      </c>
      <c r="R66" s="18">
        <v>0.4</v>
      </c>
    </row>
    <row r="67" spans="1:18">
      <c r="A67" s="8" t="s">
        <v>109</v>
      </c>
      <c r="B67" s="214">
        <f>'[2]02'!B69</f>
        <v>84</v>
      </c>
      <c r="C67" s="215">
        <f>'[2]02'!C69</f>
        <v>0</v>
      </c>
      <c r="D67" s="215">
        <f>'[2]02'!D69</f>
        <v>0</v>
      </c>
      <c r="E67" s="215">
        <f>'[2]02'!E69</f>
        <v>0</v>
      </c>
      <c r="F67" s="15">
        <f t="shared" si="6"/>
        <v>84</v>
      </c>
      <c r="G67" s="214">
        <f>'[2]02'!H69</f>
        <v>33.22</v>
      </c>
      <c r="H67" s="215">
        <f>'[2]02'!I69</f>
        <v>0</v>
      </c>
      <c r="I67" s="215">
        <f>'[2]02'!J69</f>
        <v>0</v>
      </c>
      <c r="J67" s="215">
        <f>'[2]02'!K69</f>
        <v>0</v>
      </c>
      <c r="K67" s="15">
        <f t="shared" si="3"/>
        <v>33.22</v>
      </c>
      <c r="L67" s="18">
        <f>frq!C67</f>
        <v>1</v>
      </c>
      <c r="M67" s="167">
        <f t="shared" si="4"/>
        <v>32.82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32.82</v>
      </c>
      <c r="R67" s="18">
        <v>0.4</v>
      </c>
    </row>
    <row r="68" spans="1:18">
      <c r="A68" s="8" t="s">
        <v>110</v>
      </c>
      <c r="B68" s="214">
        <f>'[2]02'!B70</f>
        <v>84</v>
      </c>
      <c r="C68" s="215">
        <f>'[2]02'!C70</f>
        <v>0</v>
      </c>
      <c r="D68" s="215">
        <f>'[2]02'!D70</f>
        <v>0</v>
      </c>
      <c r="E68" s="215">
        <f>'[2]02'!E70</f>
        <v>0</v>
      </c>
      <c r="F68" s="15">
        <f t="shared" si="6"/>
        <v>84</v>
      </c>
      <c r="G68" s="214">
        <f>'[2]02'!H70</f>
        <v>33.22</v>
      </c>
      <c r="H68" s="215">
        <f>'[2]02'!I70</f>
        <v>0</v>
      </c>
      <c r="I68" s="215">
        <f>'[2]02'!J70</f>
        <v>0</v>
      </c>
      <c r="J68" s="215">
        <f>'[2]02'!K70</f>
        <v>0</v>
      </c>
      <c r="K68" s="15">
        <f t="shared" ref="K68:K98" si="13">SUM(G68:J68)</f>
        <v>33.22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32.82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32.82</v>
      </c>
      <c r="R68" s="18">
        <v>0.4</v>
      </c>
    </row>
    <row r="69" spans="1:18">
      <c r="A69" s="8" t="s">
        <v>111</v>
      </c>
      <c r="B69" s="214">
        <f>'[2]02'!B71</f>
        <v>84</v>
      </c>
      <c r="C69" s="215">
        <f>'[2]02'!C71</f>
        <v>0</v>
      </c>
      <c r="D69" s="215">
        <f>'[2]02'!D71</f>
        <v>0</v>
      </c>
      <c r="E69" s="215">
        <f>'[2]02'!E71</f>
        <v>0</v>
      </c>
      <c r="F69" s="15">
        <f t="shared" ref="F69:F98" si="16">SUM(B69:E69)</f>
        <v>84</v>
      </c>
      <c r="G69" s="214">
        <f>'[2]02'!H71</f>
        <v>33.22</v>
      </c>
      <c r="H69" s="215">
        <f>'[2]02'!I71</f>
        <v>0</v>
      </c>
      <c r="I69" s="215">
        <f>'[2]02'!J71</f>
        <v>0</v>
      </c>
      <c r="J69" s="215">
        <f>'[2]02'!K71</f>
        <v>0</v>
      </c>
      <c r="K69" s="15">
        <f t="shared" si="13"/>
        <v>33.22</v>
      </c>
      <c r="L69" s="18">
        <f>frq!C69</f>
        <v>1</v>
      </c>
      <c r="M69" s="167">
        <f t="shared" si="14"/>
        <v>32.82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32.82</v>
      </c>
      <c r="R69" s="18">
        <v>0.4</v>
      </c>
    </row>
    <row r="70" spans="1:18">
      <c r="A70" s="8" t="s">
        <v>112</v>
      </c>
      <c r="B70" s="214">
        <f>'[2]02'!B72</f>
        <v>84</v>
      </c>
      <c r="C70" s="215">
        <f>'[2]02'!C72</f>
        <v>0</v>
      </c>
      <c r="D70" s="215">
        <f>'[2]02'!D72</f>
        <v>0</v>
      </c>
      <c r="E70" s="215">
        <f>'[2]02'!E72</f>
        <v>0</v>
      </c>
      <c r="F70" s="15">
        <f t="shared" si="16"/>
        <v>84</v>
      </c>
      <c r="G70" s="214">
        <f>'[2]02'!H72</f>
        <v>32.86</v>
      </c>
      <c r="H70" s="215">
        <f>'[2]02'!I72</f>
        <v>0</v>
      </c>
      <c r="I70" s="215">
        <f>'[2]02'!J72</f>
        <v>0</v>
      </c>
      <c r="J70" s="215">
        <f>'[2]02'!K72</f>
        <v>0</v>
      </c>
      <c r="K70" s="15">
        <f t="shared" si="13"/>
        <v>32.86</v>
      </c>
      <c r="L70" s="18">
        <f>frq!C70</f>
        <v>1</v>
      </c>
      <c r="M70" s="167">
        <f t="shared" si="14"/>
        <v>32.46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32.46</v>
      </c>
      <c r="R70" s="18">
        <v>0.4</v>
      </c>
    </row>
    <row r="71" spans="1:18">
      <c r="A71" s="8" t="s">
        <v>113</v>
      </c>
      <c r="B71" s="214">
        <f>'[2]02'!B73</f>
        <v>84</v>
      </c>
      <c r="C71" s="215">
        <f>'[2]02'!C73</f>
        <v>0</v>
      </c>
      <c r="D71" s="215">
        <f>'[2]02'!D73</f>
        <v>0</v>
      </c>
      <c r="E71" s="215">
        <f>'[2]02'!E73</f>
        <v>0</v>
      </c>
      <c r="F71" s="15">
        <f t="shared" si="16"/>
        <v>84</v>
      </c>
      <c r="G71" s="214">
        <f>'[2]02'!H73</f>
        <v>32.46</v>
      </c>
      <c r="H71" s="215">
        <f>'[2]02'!I73</f>
        <v>0</v>
      </c>
      <c r="I71" s="215">
        <f>'[2]02'!J73</f>
        <v>0</v>
      </c>
      <c r="J71" s="215">
        <f>'[2]02'!K73</f>
        <v>0</v>
      </c>
      <c r="K71" s="15">
        <f t="shared" si="13"/>
        <v>32.46</v>
      </c>
      <c r="L71" s="18">
        <f>frq!C71</f>
        <v>1</v>
      </c>
      <c r="M71" s="167">
        <f t="shared" si="14"/>
        <v>32.06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32.06</v>
      </c>
      <c r="R71" s="18">
        <v>0.4</v>
      </c>
    </row>
    <row r="72" spans="1:18">
      <c r="A72" s="8" t="s">
        <v>114</v>
      </c>
      <c r="B72" s="214">
        <f>'[2]02'!B74</f>
        <v>84</v>
      </c>
      <c r="C72" s="215">
        <f>'[2]02'!C74</f>
        <v>0</v>
      </c>
      <c r="D72" s="215">
        <f>'[2]02'!D74</f>
        <v>0</v>
      </c>
      <c r="E72" s="215">
        <f>'[2]02'!E74</f>
        <v>0</v>
      </c>
      <c r="F72" s="15">
        <f t="shared" si="16"/>
        <v>84</v>
      </c>
      <c r="G72" s="214">
        <f>'[2]02'!H74</f>
        <v>32.46</v>
      </c>
      <c r="H72" s="215">
        <f>'[2]02'!I74</f>
        <v>0</v>
      </c>
      <c r="I72" s="215">
        <f>'[2]02'!J74</f>
        <v>0</v>
      </c>
      <c r="J72" s="215">
        <f>'[2]02'!K74</f>
        <v>0</v>
      </c>
      <c r="K72" s="15">
        <f t="shared" si="13"/>
        <v>32.46</v>
      </c>
      <c r="L72" s="18">
        <f>frq!C72</f>
        <v>1</v>
      </c>
      <c r="M72" s="167">
        <f t="shared" si="14"/>
        <v>32.06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32.06</v>
      </c>
      <c r="R72" s="18">
        <v>0.4</v>
      </c>
    </row>
    <row r="73" spans="1:18">
      <c r="A73" s="8" t="s">
        <v>115</v>
      </c>
      <c r="B73" s="214">
        <f>'[2]02'!B75</f>
        <v>84</v>
      </c>
      <c r="C73" s="215">
        <f>'[2]02'!C75</f>
        <v>0</v>
      </c>
      <c r="D73" s="215">
        <f>'[2]02'!D75</f>
        <v>0</v>
      </c>
      <c r="E73" s="215">
        <f>'[2]02'!E75</f>
        <v>0</v>
      </c>
      <c r="F73" s="15">
        <f t="shared" si="16"/>
        <v>84</v>
      </c>
      <c r="G73" s="214">
        <f>'[2]02'!H75</f>
        <v>32.46</v>
      </c>
      <c r="H73" s="215">
        <f>'[2]02'!I75</f>
        <v>0</v>
      </c>
      <c r="I73" s="215">
        <f>'[2]02'!J75</f>
        <v>0</v>
      </c>
      <c r="J73" s="215">
        <f>'[2]02'!K75</f>
        <v>0</v>
      </c>
      <c r="K73" s="15">
        <f t="shared" si="13"/>
        <v>32.46</v>
      </c>
      <c r="L73" s="18">
        <f>frq!C73</f>
        <v>1</v>
      </c>
      <c r="M73" s="167">
        <f t="shared" si="14"/>
        <v>32.06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32.06</v>
      </c>
      <c r="R73" s="18">
        <v>0.4</v>
      </c>
    </row>
    <row r="74" spans="1:18">
      <c r="A74" s="8" t="s">
        <v>116</v>
      </c>
      <c r="B74" s="214">
        <f>'[2]02'!B76</f>
        <v>84</v>
      </c>
      <c r="C74" s="215">
        <f>'[2]02'!C76</f>
        <v>0</v>
      </c>
      <c r="D74" s="215">
        <f>'[2]02'!D76</f>
        <v>0</v>
      </c>
      <c r="E74" s="215">
        <f>'[2]02'!E76</f>
        <v>0</v>
      </c>
      <c r="F74" s="15">
        <f t="shared" si="16"/>
        <v>84</v>
      </c>
      <c r="G74" s="214">
        <f>'[2]02'!H76</f>
        <v>32.46</v>
      </c>
      <c r="H74" s="215">
        <f>'[2]02'!I76</f>
        <v>0</v>
      </c>
      <c r="I74" s="215">
        <f>'[2]02'!J76</f>
        <v>0</v>
      </c>
      <c r="J74" s="215">
        <f>'[2]02'!K76</f>
        <v>0</v>
      </c>
      <c r="K74" s="15">
        <f t="shared" si="13"/>
        <v>32.46</v>
      </c>
      <c r="L74" s="18">
        <f>frq!C74</f>
        <v>1</v>
      </c>
      <c r="M74" s="167">
        <f t="shared" si="14"/>
        <v>32.06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32.06</v>
      </c>
      <c r="R74" s="18">
        <v>0.4</v>
      </c>
    </row>
    <row r="75" spans="1:18">
      <c r="A75" s="8" t="s">
        <v>117</v>
      </c>
      <c r="B75" s="214">
        <f>'[2]02'!B77</f>
        <v>84</v>
      </c>
      <c r="C75" s="215">
        <f>'[2]02'!C77</f>
        <v>0</v>
      </c>
      <c r="D75" s="215">
        <f>'[2]02'!D77</f>
        <v>0</v>
      </c>
      <c r="E75" s="215">
        <f>'[2]02'!E77</f>
        <v>0</v>
      </c>
      <c r="F75" s="15">
        <f t="shared" si="16"/>
        <v>84</v>
      </c>
      <c r="G75" s="214">
        <f>'[2]02'!H77</f>
        <v>32.86</v>
      </c>
      <c r="H75" s="215">
        <f>'[2]02'!I77</f>
        <v>0</v>
      </c>
      <c r="I75" s="215">
        <f>'[2]02'!J77</f>
        <v>0</v>
      </c>
      <c r="J75" s="215">
        <f>'[2]02'!K77</f>
        <v>0</v>
      </c>
      <c r="K75" s="15">
        <f t="shared" si="13"/>
        <v>32.86</v>
      </c>
      <c r="L75" s="18">
        <f>frq!C75</f>
        <v>1</v>
      </c>
      <c r="M75" s="167">
        <f t="shared" si="14"/>
        <v>32.46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32.46</v>
      </c>
      <c r="R75" s="18">
        <v>0.4</v>
      </c>
    </row>
    <row r="76" spans="1:18">
      <c r="A76" s="8" t="s">
        <v>118</v>
      </c>
      <c r="B76" s="214">
        <f>'[2]02'!B78</f>
        <v>84</v>
      </c>
      <c r="C76" s="215">
        <f>'[2]02'!C78</f>
        <v>0</v>
      </c>
      <c r="D76" s="215">
        <f>'[2]02'!D78</f>
        <v>0</v>
      </c>
      <c r="E76" s="215">
        <f>'[2]02'!E78</f>
        <v>0</v>
      </c>
      <c r="F76" s="15">
        <f t="shared" si="16"/>
        <v>84</v>
      </c>
      <c r="G76" s="214">
        <f>'[2]02'!H78</f>
        <v>32.86</v>
      </c>
      <c r="H76" s="215">
        <f>'[2]02'!I78</f>
        <v>0</v>
      </c>
      <c r="I76" s="215">
        <f>'[2]02'!J78</f>
        <v>0</v>
      </c>
      <c r="J76" s="215">
        <f>'[2]02'!K78</f>
        <v>0</v>
      </c>
      <c r="K76" s="15">
        <f t="shared" si="13"/>
        <v>32.86</v>
      </c>
      <c r="L76" s="18">
        <f>frq!C76</f>
        <v>1</v>
      </c>
      <c r="M76" s="167">
        <f t="shared" si="14"/>
        <v>32.46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32.46</v>
      </c>
      <c r="R76" s="18">
        <v>0.4</v>
      </c>
    </row>
    <row r="77" spans="1:18">
      <c r="A77" s="8" t="s">
        <v>119</v>
      </c>
      <c r="B77" s="214">
        <f>'[2]02'!B79</f>
        <v>84</v>
      </c>
      <c r="C77" s="215">
        <f>'[2]02'!C79</f>
        <v>0</v>
      </c>
      <c r="D77" s="215">
        <f>'[2]02'!D79</f>
        <v>0</v>
      </c>
      <c r="E77" s="215">
        <f>'[2]02'!E79</f>
        <v>0</v>
      </c>
      <c r="F77" s="15">
        <f t="shared" si="16"/>
        <v>84</v>
      </c>
      <c r="G77" s="214">
        <f>'[2]02'!H79</f>
        <v>36</v>
      </c>
      <c r="H77" s="215">
        <f>'[2]02'!I79</f>
        <v>0</v>
      </c>
      <c r="I77" s="215">
        <f>'[2]02'!J79</f>
        <v>0</v>
      </c>
      <c r="J77" s="215">
        <f>'[2]02'!K79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14">
        <f>'[2]02'!B80</f>
        <v>84</v>
      </c>
      <c r="C78" s="215">
        <f>'[2]02'!C80</f>
        <v>0</v>
      </c>
      <c r="D78" s="215">
        <f>'[2]02'!D80</f>
        <v>0</v>
      </c>
      <c r="E78" s="215">
        <f>'[2]02'!E80</f>
        <v>0</v>
      </c>
      <c r="F78" s="15">
        <f t="shared" si="16"/>
        <v>84</v>
      </c>
      <c r="G78" s="214">
        <f>'[2]02'!H80</f>
        <v>36</v>
      </c>
      <c r="H78" s="215">
        <f>'[2]02'!I80</f>
        <v>0</v>
      </c>
      <c r="I78" s="215">
        <f>'[2]02'!J80</f>
        <v>0</v>
      </c>
      <c r="J78" s="215">
        <f>'[2]02'!K80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14">
        <f>'[2]02'!B81</f>
        <v>84</v>
      </c>
      <c r="C79" s="215">
        <f>'[2]02'!C81</f>
        <v>0</v>
      </c>
      <c r="D79" s="215">
        <f>'[2]02'!D81</f>
        <v>0</v>
      </c>
      <c r="E79" s="215">
        <f>'[2]02'!E81</f>
        <v>0</v>
      </c>
      <c r="F79" s="15">
        <f t="shared" si="16"/>
        <v>84</v>
      </c>
      <c r="G79" s="214">
        <f>'[2]02'!H81</f>
        <v>36</v>
      </c>
      <c r="H79" s="215">
        <f>'[2]02'!I81</f>
        <v>0</v>
      </c>
      <c r="I79" s="215">
        <f>'[2]02'!J81</f>
        <v>0</v>
      </c>
      <c r="J79" s="215">
        <f>'[2]02'!K81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14">
        <f>'[2]02'!B82</f>
        <v>84</v>
      </c>
      <c r="C80" s="215">
        <f>'[2]02'!C82</f>
        <v>0</v>
      </c>
      <c r="D80" s="215">
        <f>'[2]02'!D82</f>
        <v>0</v>
      </c>
      <c r="E80" s="215">
        <f>'[2]02'!E82</f>
        <v>0</v>
      </c>
      <c r="F80" s="15">
        <f t="shared" si="16"/>
        <v>84</v>
      </c>
      <c r="G80" s="214">
        <f>'[2]02'!H82</f>
        <v>36</v>
      </c>
      <c r="H80" s="215">
        <f>'[2]02'!I82</f>
        <v>0</v>
      </c>
      <c r="I80" s="215">
        <f>'[2]02'!J82</f>
        <v>0</v>
      </c>
      <c r="J80" s="215">
        <f>'[2]02'!K82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14">
        <f>'[2]02'!B83</f>
        <v>84</v>
      </c>
      <c r="C81" s="215">
        <f>'[2]02'!C83</f>
        <v>0</v>
      </c>
      <c r="D81" s="215">
        <f>'[2]02'!D83</f>
        <v>0</v>
      </c>
      <c r="E81" s="215">
        <f>'[2]02'!E83</f>
        <v>0</v>
      </c>
      <c r="F81" s="15">
        <f t="shared" si="16"/>
        <v>84</v>
      </c>
      <c r="G81" s="214">
        <f>'[2]02'!H83</f>
        <v>36</v>
      </c>
      <c r="H81" s="215">
        <f>'[2]02'!I83</f>
        <v>0</v>
      </c>
      <c r="I81" s="215">
        <f>'[2]02'!J83</f>
        <v>0</v>
      </c>
      <c r="J81" s="215">
        <f>'[2]02'!K83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14">
        <f>'[2]02'!B84</f>
        <v>84</v>
      </c>
      <c r="C82" s="215">
        <f>'[2]02'!C84</f>
        <v>0</v>
      </c>
      <c r="D82" s="215">
        <f>'[2]02'!D84</f>
        <v>0</v>
      </c>
      <c r="E82" s="215">
        <f>'[2]02'!E84</f>
        <v>0</v>
      </c>
      <c r="F82" s="15">
        <f t="shared" si="16"/>
        <v>84</v>
      </c>
      <c r="G82" s="214">
        <f>'[2]02'!H84</f>
        <v>36</v>
      </c>
      <c r="H82" s="215">
        <f>'[2]02'!I84</f>
        <v>0</v>
      </c>
      <c r="I82" s="215">
        <f>'[2]02'!J84</f>
        <v>0</v>
      </c>
      <c r="J82" s="215">
        <f>'[2]02'!K84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14">
        <f>'[2]02'!B85</f>
        <v>84</v>
      </c>
      <c r="C83" s="215">
        <f>'[2]02'!C85</f>
        <v>0</v>
      </c>
      <c r="D83" s="215">
        <f>'[2]02'!D85</f>
        <v>0</v>
      </c>
      <c r="E83" s="215">
        <f>'[2]02'!E85</f>
        <v>0</v>
      </c>
      <c r="F83" s="15">
        <f t="shared" si="16"/>
        <v>84</v>
      </c>
      <c r="G83" s="214">
        <f>'[2]02'!H85</f>
        <v>32.86</v>
      </c>
      <c r="H83" s="215">
        <f>'[2]02'!I85</f>
        <v>0</v>
      </c>
      <c r="I83" s="215">
        <f>'[2]02'!J85</f>
        <v>0</v>
      </c>
      <c r="J83" s="215">
        <f>'[2]02'!K85</f>
        <v>0</v>
      </c>
      <c r="K83" s="15">
        <f t="shared" si="13"/>
        <v>32.86</v>
      </c>
      <c r="L83" s="18">
        <f>frq!C83</f>
        <v>1</v>
      </c>
      <c r="M83" s="167">
        <f t="shared" si="14"/>
        <v>32.46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32.46</v>
      </c>
      <c r="R83" s="18">
        <v>0.4</v>
      </c>
    </row>
    <row r="84" spans="1:18">
      <c r="A84" s="8" t="s">
        <v>126</v>
      </c>
      <c r="B84" s="214">
        <f>'[2]02'!B86</f>
        <v>84</v>
      </c>
      <c r="C84" s="215">
        <f>'[2]02'!C86</f>
        <v>0</v>
      </c>
      <c r="D84" s="215">
        <f>'[2]02'!D86</f>
        <v>0</v>
      </c>
      <c r="E84" s="215">
        <f>'[2]02'!E86</f>
        <v>0</v>
      </c>
      <c r="F84" s="15">
        <f t="shared" si="16"/>
        <v>84</v>
      </c>
      <c r="G84" s="214">
        <f>'[2]02'!H86</f>
        <v>32.86</v>
      </c>
      <c r="H84" s="215">
        <f>'[2]02'!I86</f>
        <v>0</v>
      </c>
      <c r="I84" s="215">
        <f>'[2]02'!J86</f>
        <v>0</v>
      </c>
      <c r="J84" s="215">
        <f>'[2]02'!K86</f>
        <v>0</v>
      </c>
      <c r="K84" s="15">
        <f t="shared" si="13"/>
        <v>32.86</v>
      </c>
      <c r="L84" s="18">
        <f>frq!C84</f>
        <v>1</v>
      </c>
      <c r="M84" s="167">
        <f t="shared" si="14"/>
        <v>32.46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32.46</v>
      </c>
      <c r="R84" s="18">
        <v>0.4</v>
      </c>
    </row>
    <row r="85" spans="1:18">
      <c r="A85" s="8" t="s">
        <v>127</v>
      </c>
      <c r="B85" s="214">
        <f>'[2]02'!B87</f>
        <v>84</v>
      </c>
      <c r="C85" s="215">
        <f>'[2]02'!C87</f>
        <v>0</v>
      </c>
      <c r="D85" s="215">
        <f>'[2]02'!D87</f>
        <v>0</v>
      </c>
      <c r="E85" s="215">
        <f>'[2]02'!E87</f>
        <v>0</v>
      </c>
      <c r="F85" s="15">
        <f t="shared" si="16"/>
        <v>84</v>
      </c>
      <c r="G85" s="214">
        <f>'[2]02'!H87</f>
        <v>32.86</v>
      </c>
      <c r="H85" s="215">
        <f>'[2]02'!I87</f>
        <v>0</v>
      </c>
      <c r="I85" s="215">
        <f>'[2]02'!J87</f>
        <v>0</v>
      </c>
      <c r="J85" s="215">
        <f>'[2]02'!K87</f>
        <v>0</v>
      </c>
      <c r="K85" s="15">
        <f t="shared" si="13"/>
        <v>32.86</v>
      </c>
      <c r="L85" s="18">
        <f>frq!C85</f>
        <v>1</v>
      </c>
      <c r="M85" s="167">
        <f t="shared" si="14"/>
        <v>32.46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32.46</v>
      </c>
      <c r="R85" s="18">
        <v>0.4</v>
      </c>
    </row>
    <row r="86" spans="1:18">
      <c r="A86" s="8" t="s">
        <v>128</v>
      </c>
      <c r="B86" s="214">
        <f>'[2]02'!B88</f>
        <v>84</v>
      </c>
      <c r="C86" s="215">
        <f>'[2]02'!C88</f>
        <v>0</v>
      </c>
      <c r="D86" s="215">
        <f>'[2]02'!D88</f>
        <v>0</v>
      </c>
      <c r="E86" s="215">
        <f>'[2]02'!E88</f>
        <v>0</v>
      </c>
      <c r="F86" s="15">
        <f t="shared" si="16"/>
        <v>84</v>
      </c>
      <c r="G86" s="214">
        <f>'[2]02'!H88</f>
        <v>33.299999999999997</v>
      </c>
      <c r="H86" s="215">
        <f>'[2]02'!I88</f>
        <v>0</v>
      </c>
      <c r="I86" s="215">
        <f>'[2]02'!J88</f>
        <v>0</v>
      </c>
      <c r="J86" s="215">
        <f>'[2]02'!K88</f>
        <v>0</v>
      </c>
      <c r="K86" s="15">
        <f t="shared" si="13"/>
        <v>33.299999999999997</v>
      </c>
      <c r="L86" s="18">
        <f>frq!C86</f>
        <v>1</v>
      </c>
      <c r="M86" s="167">
        <f t="shared" si="14"/>
        <v>32.9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32.9</v>
      </c>
      <c r="R86" s="18">
        <v>0.4</v>
      </c>
    </row>
    <row r="87" spans="1:18">
      <c r="A87" s="8" t="s">
        <v>129</v>
      </c>
      <c r="B87" s="214">
        <f>'[2]02'!B89</f>
        <v>84</v>
      </c>
      <c r="C87" s="215">
        <f>'[2]02'!C89</f>
        <v>0</v>
      </c>
      <c r="D87" s="215">
        <f>'[2]02'!D89</f>
        <v>0</v>
      </c>
      <c r="E87" s="215">
        <f>'[2]02'!E89</f>
        <v>0</v>
      </c>
      <c r="F87" s="15">
        <f t="shared" si="16"/>
        <v>84</v>
      </c>
      <c r="G87" s="214">
        <f>'[2]02'!H89</f>
        <v>33.299999999999997</v>
      </c>
      <c r="H87" s="215">
        <f>'[2]02'!I89</f>
        <v>0</v>
      </c>
      <c r="I87" s="215">
        <f>'[2]02'!J89</f>
        <v>0</v>
      </c>
      <c r="J87" s="215">
        <f>'[2]02'!K89</f>
        <v>0</v>
      </c>
      <c r="K87" s="15">
        <f t="shared" si="13"/>
        <v>33.299999999999997</v>
      </c>
      <c r="L87" s="18">
        <f>frq!C87</f>
        <v>1</v>
      </c>
      <c r="M87" s="167">
        <f t="shared" si="14"/>
        <v>32.9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32.9</v>
      </c>
      <c r="R87" s="18">
        <v>0.4</v>
      </c>
    </row>
    <row r="88" spans="1:18">
      <c r="A88" s="8" t="s">
        <v>130</v>
      </c>
      <c r="B88" s="214">
        <f>'[2]02'!B90</f>
        <v>84</v>
      </c>
      <c r="C88" s="215">
        <f>'[2]02'!C90</f>
        <v>0</v>
      </c>
      <c r="D88" s="215">
        <f>'[2]02'!D90</f>
        <v>0</v>
      </c>
      <c r="E88" s="215">
        <f>'[2]02'!E90</f>
        <v>0</v>
      </c>
      <c r="F88" s="15">
        <f t="shared" si="16"/>
        <v>84</v>
      </c>
      <c r="G88" s="214">
        <f>'[2]02'!H90</f>
        <v>33.299999999999997</v>
      </c>
      <c r="H88" s="215">
        <f>'[2]02'!I90</f>
        <v>0</v>
      </c>
      <c r="I88" s="215">
        <f>'[2]02'!J90</f>
        <v>0</v>
      </c>
      <c r="J88" s="215">
        <f>'[2]02'!K90</f>
        <v>0</v>
      </c>
      <c r="K88" s="15">
        <f t="shared" si="13"/>
        <v>33.299999999999997</v>
      </c>
      <c r="L88" s="18">
        <f>frq!C88</f>
        <v>1</v>
      </c>
      <c r="M88" s="167">
        <f t="shared" si="14"/>
        <v>32.9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32.9</v>
      </c>
      <c r="R88" s="18">
        <v>0.4</v>
      </c>
    </row>
    <row r="89" spans="1:18">
      <c r="A89" s="8" t="s">
        <v>131</v>
      </c>
      <c r="B89" s="214">
        <f>'[2]02'!B91</f>
        <v>84</v>
      </c>
      <c r="C89" s="215">
        <f>'[2]02'!C91</f>
        <v>0</v>
      </c>
      <c r="D89" s="215">
        <f>'[2]02'!D91</f>
        <v>0</v>
      </c>
      <c r="E89" s="215">
        <f>'[2]02'!E91</f>
        <v>0</v>
      </c>
      <c r="F89" s="15">
        <f t="shared" si="16"/>
        <v>84</v>
      </c>
      <c r="G89" s="214">
        <f>'[2]02'!H91</f>
        <v>33.299999999999997</v>
      </c>
      <c r="H89" s="215">
        <f>'[2]02'!I91</f>
        <v>0</v>
      </c>
      <c r="I89" s="215">
        <f>'[2]02'!J91</f>
        <v>0</v>
      </c>
      <c r="J89" s="215">
        <f>'[2]02'!K91</f>
        <v>0</v>
      </c>
      <c r="K89" s="15">
        <f t="shared" si="13"/>
        <v>33.299999999999997</v>
      </c>
      <c r="L89" s="18">
        <f>frq!C89</f>
        <v>1</v>
      </c>
      <c r="M89" s="167">
        <f t="shared" si="14"/>
        <v>32.9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32.9</v>
      </c>
      <c r="R89" s="18">
        <v>0.4</v>
      </c>
    </row>
    <row r="90" spans="1:18">
      <c r="A90" s="8" t="s">
        <v>132</v>
      </c>
      <c r="B90" s="214">
        <f>'[2]02'!B92</f>
        <v>84</v>
      </c>
      <c r="C90" s="215">
        <f>'[2]02'!C92</f>
        <v>0</v>
      </c>
      <c r="D90" s="215">
        <f>'[2]02'!D92</f>
        <v>0</v>
      </c>
      <c r="E90" s="215">
        <f>'[2]02'!E92</f>
        <v>0</v>
      </c>
      <c r="F90" s="15">
        <f t="shared" si="16"/>
        <v>84</v>
      </c>
      <c r="G90" s="214">
        <f>'[2]02'!H92</f>
        <v>33.299999999999997</v>
      </c>
      <c r="H90" s="215">
        <f>'[2]02'!I92</f>
        <v>0</v>
      </c>
      <c r="I90" s="215">
        <f>'[2]02'!J92</f>
        <v>0</v>
      </c>
      <c r="J90" s="215">
        <f>'[2]02'!K92</f>
        <v>0</v>
      </c>
      <c r="K90" s="15">
        <f t="shared" si="13"/>
        <v>33.299999999999997</v>
      </c>
      <c r="L90" s="18">
        <f>frq!C90</f>
        <v>1</v>
      </c>
      <c r="M90" s="167">
        <f t="shared" si="14"/>
        <v>32.9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32.9</v>
      </c>
      <c r="R90" s="18">
        <v>0.4</v>
      </c>
    </row>
    <row r="91" spans="1:18">
      <c r="A91" s="8" t="s">
        <v>133</v>
      </c>
      <c r="B91" s="214">
        <f>'[2]02'!B93</f>
        <v>84</v>
      </c>
      <c r="C91" s="215">
        <f>'[2]02'!C93</f>
        <v>0</v>
      </c>
      <c r="D91" s="215">
        <f>'[2]02'!D93</f>
        <v>0</v>
      </c>
      <c r="E91" s="215">
        <f>'[2]02'!E93</f>
        <v>0</v>
      </c>
      <c r="F91" s="15">
        <f t="shared" si="16"/>
        <v>84</v>
      </c>
      <c r="G91" s="214">
        <f>'[2]02'!H93</f>
        <v>33.299999999999997</v>
      </c>
      <c r="H91" s="215">
        <f>'[2]02'!I93</f>
        <v>0</v>
      </c>
      <c r="I91" s="215">
        <f>'[2]02'!J93</f>
        <v>0</v>
      </c>
      <c r="J91" s="215">
        <f>'[2]02'!K93</f>
        <v>0</v>
      </c>
      <c r="K91" s="15">
        <f t="shared" si="13"/>
        <v>33.299999999999997</v>
      </c>
      <c r="L91" s="18">
        <f>frq!C91</f>
        <v>1</v>
      </c>
      <c r="M91" s="167">
        <f t="shared" si="14"/>
        <v>32.9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32.9</v>
      </c>
      <c r="R91" s="18">
        <v>0.4</v>
      </c>
    </row>
    <row r="92" spans="1:18">
      <c r="A92" s="8" t="s">
        <v>134</v>
      </c>
      <c r="B92" s="214">
        <f>'[2]02'!B94</f>
        <v>84</v>
      </c>
      <c r="C92" s="215">
        <f>'[2]02'!C94</f>
        <v>0</v>
      </c>
      <c r="D92" s="215">
        <f>'[2]02'!D94</f>
        <v>0</v>
      </c>
      <c r="E92" s="215">
        <f>'[2]02'!E94</f>
        <v>0</v>
      </c>
      <c r="F92" s="15">
        <f t="shared" si="16"/>
        <v>84</v>
      </c>
      <c r="G92" s="214">
        <f>'[2]02'!H94</f>
        <v>33.299999999999997</v>
      </c>
      <c r="H92" s="215">
        <f>'[2]02'!I94</f>
        <v>0</v>
      </c>
      <c r="I92" s="215">
        <f>'[2]02'!J94</f>
        <v>0</v>
      </c>
      <c r="J92" s="215">
        <f>'[2]02'!K94</f>
        <v>0</v>
      </c>
      <c r="K92" s="15">
        <f t="shared" si="13"/>
        <v>33.299999999999997</v>
      </c>
      <c r="L92" s="18">
        <f>frq!C92</f>
        <v>1</v>
      </c>
      <c r="M92" s="167">
        <f t="shared" si="14"/>
        <v>32.9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32.9</v>
      </c>
      <c r="R92" s="18">
        <v>0.4</v>
      </c>
    </row>
    <row r="93" spans="1:18">
      <c r="A93" s="8" t="s">
        <v>135</v>
      </c>
      <c r="B93" s="214">
        <f>'[2]02'!B95</f>
        <v>84</v>
      </c>
      <c r="C93" s="215">
        <f>'[2]02'!C95</f>
        <v>0</v>
      </c>
      <c r="D93" s="215">
        <f>'[2]02'!D95</f>
        <v>0</v>
      </c>
      <c r="E93" s="215">
        <f>'[2]02'!E95</f>
        <v>0</v>
      </c>
      <c r="F93" s="15">
        <f t="shared" si="16"/>
        <v>84</v>
      </c>
      <c r="G93" s="214">
        <f>'[2]02'!H95</f>
        <v>33.299999999999997</v>
      </c>
      <c r="H93" s="215">
        <f>'[2]02'!I95</f>
        <v>0</v>
      </c>
      <c r="I93" s="215">
        <f>'[2]02'!J95</f>
        <v>0</v>
      </c>
      <c r="J93" s="215">
        <f>'[2]02'!K95</f>
        <v>0</v>
      </c>
      <c r="K93" s="15">
        <f t="shared" si="13"/>
        <v>33.299999999999997</v>
      </c>
      <c r="L93" s="18">
        <f>frq!C93</f>
        <v>1</v>
      </c>
      <c r="M93" s="167">
        <f t="shared" si="14"/>
        <v>32.9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32.9</v>
      </c>
      <c r="R93" s="18">
        <v>0.4</v>
      </c>
    </row>
    <row r="94" spans="1:18">
      <c r="A94" s="8" t="s">
        <v>136</v>
      </c>
      <c r="B94" s="214">
        <f>'[2]02'!B96</f>
        <v>84</v>
      </c>
      <c r="C94" s="215">
        <f>'[2]02'!C96</f>
        <v>0</v>
      </c>
      <c r="D94" s="215">
        <f>'[2]02'!D96</f>
        <v>0</v>
      </c>
      <c r="E94" s="215">
        <f>'[2]02'!E96</f>
        <v>0</v>
      </c>
      <c r="F94" s="15">
        <f t="shared" si="16"/>
        <v>84</v>
      </c>
      <c r="G94" s="214">
        <f>'[2]02'!H96</f>
        <v>33.299999999999997</v>
      </c>
      <c r="H94" s="215">
        <f>'[2]02'!I96</f>
        <v>0</v>
      </c>
      <c r="I94" s="215">
        <f>'[2]02'!J96</f>
        <v>0</v>
      </c>
      <c r="J94" s="215">
        <f>'[2]02'!K96</f>
        <v>0</v>
      </c>
      <c r="K94" s="15">
        <f t="shared" si="13"/>
        <v>33.299999999999997</v>
      </c>
      <c r="L94" s="18">
        <f>frq!C94</f>
        <v>1</v>
      </c>
      <c r="M94" s="167">
        <f t="shared" si="14"/>
        <v>32.9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32.9</v>
      </c>
      <c r="R94" s="18">
        <v>0.4</v>
      </c>
    </row>
    <row r="95" spans="1:18">
      <c r="A95" s="8" t="s">
        <v>137</v>
      </c>
      <c r="B95" s="214">
        <f>'[2]02'!B97</f>
        <v>84</v>
      </c>
      <c r="C95" s="215">
        <f>'[2]02'!C97</f>
        <v>0</v>
      </c>
      <c r="D95" s="215">
        <f>'[2]02'!D97</f>
        <v>0</v>
      </c>
      <c r="E95" s="215">
        <f>'[2]02'!E97</f>
        <v>0</v>
      </c>
      <c r="F95" s="15">
        <f t="shared" si="16"/>
        <v>84</v>
      </c>
      <c r="G95" s="214">
        <f>'[2]02'!H97</f>
        <v>33.299999999999997</v>
      </c>
      <c r="H95" s="215">
        <f>'[2]02'!I97</f>
        <v>0</v>
      </c>
      <c r="I95" s="215">
        <f>'[2]02'!J97</f>
        <v>0</v>
      </c>
      <c r="J95" s="215">
        <f>'[2]02'!K97</f>
        <v>0</v>
      </c>
      <c r="K95" s="15">
        <f t="shared" si="13"/>
        <v>33.299999999999997</v>
      </c>
      <c r="L95" s="18">
        <f>frq!C95</f>
        <v>1</v>
      </c>
      <c r="M95" s="167">
        <f t="shared" si="14"/>
        <v>32.9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32.9</v>
      </c>
      <c r="R95" s="18">
        <v>0.4</v>
      </c>
    </row>
    <row r="96" spans="1:18">
      <c r="A96" s="8" t="s">
        <v>138</v>
      </c>
      <c r="B96" s="214">
        <f>'[2]02'!B98</f>
        <v>84</v>
      </c>
      <c r="C96" s="215">
        <f>'[2]02'!C98</f>
        <v>0</v>
      </c>
      <c r="D96" s="215">
        <f>'[2]02'!D98</f>
        <v>0</v>
      </c>
      <c r="E96" s="215">
        <f>'[2]02'!E98</f>
        <v>0</v>
      </c>
      <c r="F96" s="15">
        <f t="shared" si="16"/>
        <v>84</v>
      </c>
      <c r="G96" s="214">
        <f>'[2]02'!H98</f>
        <v>33.299999999999997</v>
      </c>
      <c r="H96" s="215">
        <f>'[2]02'!I98</f>
        <v>0</v>
      </c>
      <c r="I96" s="215">
        <f>'[2]02'!J98</f>
        <v>0</v>
      </c>
      <c r="J96" s="215">
        <f>'[2]02'!K98</f>
        <v>0</v>
      </c>
      <c r="K96" s="15">
        <f t="shared" si="13"/>
        <v>33.299999999999997</v>
      </c>
      <c r="L96" s="18">
        <f>frq!C96</f>
        <v>1</v>
      </c>
      <c r="M96" s="167">
        <f t="shared" si="14"/>
        <v>32.9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32.9</v>
      </c>
      <c r="R96" s="18">
        <v>0.4</v>
      </c>
    </row>
    <row r="97" spans="1:18">
      <c r="A97" s="8" t="s">
        <v>139</v>
      </c>
      <c r="B97" s="214">
        <f>'[2]02'!B99</f>
        <v>84</v>
      </c>
      <c r="C97" s="215">
        <f>'[2]02'!C99</f>
        <v>0</v>
      </c>
      <c r="D97" s="215">
        <f>'[2]02'!D99</f>
        <v>0</v>
      </c>
      <c r="E97" s="215">
        <f>'[2]02'!E99</f>
        <v>0</v>
      </c>
      <c r="F97" s="15">
        <f t="shared" si="16"/>
        <v>84</v>
      </c>
      <c r="G97" s="214">
        <f>'[2]02'!H99</f>
        <v>33.299999999999997</v>
      </c>
      <c r="H97" s="215">
        <f>'[2]02'!I99</f>
        <v>0</v>
      </c>
      <c r="I97" s="215">
        <f>'[2]02'!J99</f>
        <v>0</v>
      </c>
      <c r="J97" s="215">
        <f>'[2]02'!K99</f>
        <v>0</v>
      </c>
      <c r="K97" s="15">
        <f t="shared" si="13"/>
        <v>33.299999999999997</v>
      </c>
      <c r="L97" s="18">
        <f>frq!C97</f>
        <v>1</v>
      </c>
      <c r="M97" s="167">
        <f t="shared" si="14"/>
        <v>32.9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32.9</v>
      </c>
      <c r="R97" s="18">
        <v>0.4</v>
      </c>
    </row>
    <row r="98" spans="1:18" ht="15.75" thickBot="1">
      <c r="A98" s="8" t="s">
        <v>140</v>
      </c>
      <c r="B98" s="214">
        <f>'[2]02'!B100</f>
        <v>84</v>
      </c>
      <c r="C98" s="215">
        <f>'[2]02'!C100</f>
        <v>0</v>
      </c>
      <c r="D98" s="215">
        <f>'[2]02'!D100</f>
        <v>0</v>
      </c>
      <c r="E98" s="215">
        <f>'[2]02'!E100</f>
        <v>0</v>
      </c>
      <c r="F98" s="15">
        <f t="shared" si="16"/>
        <v>84</v>
      </c>
      <c r="G98" s="214">
        <f>'[2]02'!H100</f>
        <v>33.299999999999997</v>
      </c>
      <c r="H98" s="215">
        <f>'[2]02'!I100</f>
        <v>0</v>
      </c>
      <c r="I98" s="215">
        <f>'[2]02'!J100</f>
        <v>0</v>
      </c>
      <c r="J98" s="215">
        <f>'[2]02'!K100</f>
        <v>0</v>
      </c>
      <c r="K98" s="15">
        <f t="shared" si="13"/>
        <v>33.299999999999997</v>
      </c>
      <c r="L98" s="18">
        <f>frq!C98</f>
        <v>1</v>
      </c>
      <c r="M98" s="167">
        <f t="shared" si="14"/>
        <v>32.9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32.9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0.80358000000000029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0.80358000000000029</v>
      </c>
      <c r="L99" s="171">
        <f t="shared" si="17"/>
        <v>2.4E-2</v>
      </c>
      <c r="M99" s="171">
        <f t="shared" si="17"/>
        <v>0.79398000000000035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0.79398000000000035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45018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320</v>
      </c>
      <c r="G3" s="16">
        <f>'[3]02'!G5</f>
        <v>440</v>
      </c>
      <c r="H3" s="17">
        <f>SUM(B3:G3)</f>
        <v>1080</v>
      </c>
      <c r="I3" s="15">
        <f>'[3]02'!J5</f>
        <v>0.08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0.08</v>
      </c>
      <c r="P3" s="18">
        <f>frq!C3</f>
        <v>1</v>
      </c>
      <c r="Q3" s="15">
        <f t="shared" ref="Q3:V18" si="0">IF($P3=1,I3,IF(AND($P3=0.985,I3&gt;0.985*B3),B3*0.985,IF(AND($P3=0.965,I3&gt;0.965*B3),0.965*B3,I3)))</f>
        <v>0.08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0.08</v>
      </c>
      <c r="X3" s="8">
        <f>AW3</f>
        <v>0.01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0.01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6.0000000000000005E-2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6.0000000000000005E-2</v>
      </c>
      <c r="AT3" s="8">
        <v>0</v>
      </c>
      <c r="AU3" s="8">
        <v>0</v>
      </c>
      <c r="AW3" s="218">
        <v>0.01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0.01</v>
      </c>
      <c r="BD3" s="218">
        <v>0.01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320</v>
      </c>
      <c r="G4" s="16">
        <f>'[3]02'!G6</f>
        <v>440</v>
      </c>
      <c r="H4" s="17">
        <f>SUM(B4:G4)</f>
        <v>1080</v>
      </c>
      <c r="I4" s="15">
        <f>'[3]02'!J6</f>
        <v>0.08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0.08</v>
      </c>
      <c r="P4" s="18">
        <f>frq!C4</f>
        <v>1</v>
      </c>
      <c r="Q4" s="15">
        <f>IF($P4=1,I4,IF(AND($P4=0.985,I4&gt;0.985*B4),B4*0.985,IF(AND($P4=0.965,I4&gt;0.965*B4),0.965*B4,I4)))</f>
        <v>0.08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0.08</v>
      </c>
      <c r="X4" s="8">
        <f t="shared" ref="X4:X67" si="4">AW4</f>
        <v>0.01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0.01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6.0000000000000005E-2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6.0000000000000005E-2</v>
      </c>
      <c r="AT4" s="8">
        <v>0</v>
      </c>
      <c r="AU4" s="8">
        <v>0</v>
      </c>
      <c r="AW4" s="218">
        <v>0.01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0.01</v>
      </c>
      <c r="BD4" s="218">
        <v>0.01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320</v>
      </c>
      <c r="G5" s="16">
        <f>'[3]02'!G7</f>
        <v>440</v>
      </c>
      <c r="H5" s="17">
        <f t="shared" ref="H5:H68" si="27">SUM(B5:G5)</f>
        <v>1080</v>
      </c>
      <c r="I5" s="15">
        <f>'[3]02'!J7</f>
        <v>0.08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0.08</v>
      </c>
      <c r="P5" s="18">
        <f>frq!C5</f>
        <v>1</v>
      </c>
      <c r="Q5" s="15">
        <f t="shared" ref="Q5:V56" si="29">IF($P5=1,I5,IF(AND($P5=0.985,I5&gt;0.985*B5),B5*0.985,IF(AND($P5=0.965,I5&gt;0.965*B5),0.965*B5,I5)))</f>
        <v>0.08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0.08</v>
      </c>
      <c r="X5" s="8">
        <f t="shared" si="4"/>
        <v>0.01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0.01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6.0000000000000005E-2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6.0000000000000005E-2</v>
      </c>
      <c r="AT5" s="8">
        <v>0</v>
      </c>
      <c r="AU5" s="8">
        <v>0</v>
      </c>
      <c r="AW5" s="218">
        <v>0.01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0.01</v>
      </c>
      <c r="BD5" s="218">
        <v>0.01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320</v>
      </c>
      <c r="G6" s="16">
        <f>'[3]02'!G8</f>
        <v>440</v>
      </c>
      <c r="H6" s="17">
        <f t="shared" si="27"/>
        <v>1080</v>
      </c>
      <c r="I6" s="15">
        <f>'[3]02'!J8</f>
        <v>0.08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0.08</v>
      </c>
      <c r="P6" s="18">
        <f>frq!C6</f>
        <v>1</v>
      </c>
      <c r="Q6" s="15">
        <f t="shared" si="29"/>
        <v>0.08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0.08</v>
      </c>
      <c r="X6" s="8">
        <f t="shared" si="4"/>
        <v>0.01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0.01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6.0000000000000005E-2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6.0000000000000005E-2</v>
      </c>
      <c r="AT6" s="8">
        <v>0</v>
      </c>
      <c r="AU6" s="8">
        <v>0</v>
      </c>
      <c r="AW6" s="218">
        <v>0.01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0.01</v>
      </c>
      <c r="BD6" s="218">
        <v>0.01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320</v>
      </c>
      <c r="G7" s="16">
        <f>'[3]02'!G9</f>
        <v>440</v>
      </c>
      <c r="H7" s="17">
        <f t="shared" si="27"/>
        <v>1080</v>
      </c>
      <c r="I7" s="15">
        <f>'[3]02'!J9</f>
        <v>0.08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0.08</v>
      </c>
      <c r="P7" s="18">
        <f>frq!C7</f>
        <v>1</v>
      </c>
      <c r="Q7" s="15">
        <f t="shared" si="29"/>
        <v>0.08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0.08</v>
      </c>
      <c r="X7" s="8">
        <f t="shared" si="4"/>
        <v>0.01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0.01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6.0000000000000005E-2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6.0000000000000005E-2</v>
      </c>
      <c r="AT7" s="8">
        <v>0</v>
      </c>
      <c r="AU7" s="8">
        <v>0</v>
      </c>
      <c r="AW7" s="218">
        <v>0.01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0.01</v>
      </c>
      <c r="BD7" s="218">
        <v>0.01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320</v>
      </c>
      <c r="G8" s="16">
        <f>'[3]02'!G10</f>
        <v>440</v>
      </c>
      <c r="H8" s="17">
        <f t="shared" si="27"/>
        <v>1080</v>
      </c>
      <c r="I8" s="15">
        <f>'[3]02'!J10</f>
        <v>0.08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0.08</v>
      </c>
      <c r="P8" s="18">
        <f>frq!C8</f>
        <v>1</v>
      </c>
      <c r="Q8" s="15">
        <f t="shared" si="29"/>
        <v>0.08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0.08</v>
      </c>
      <c r="X8" s="8">
        <f t="shared" si="4"/>
        <v>0.01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0.01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6.0000000000000005E-2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6.0000000000000005E-2</v>
      </c>
      <c r="AT8" s="8">
        <v>0</v>
      </c>
      <c r="AU8" s="8">
        <v>0</v>
      </c>
      <c r="AW8" s="218">
        <v>0.01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0.01</v>
      </c>
      <c r="BD8" s="218">
        <v>0.01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320</v>
      </c>
      <c r="G9" s="16">
        <f>'[3]02'!G11</f>
        <v>440</v>
      </c>
      <c r="H9" s="17">
        <f t="shared" si="27"/>
        <v>1080</v>
      </c>
      <c r="I9" s="15">
        <f>'[3]02'!J11</f>
        <v>0.08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0.08</v>
      </c>
      <c r="P9" s="18">
        <f>frq!C9</f>
        <v>1</v>
      </c>
      <c r="Q9" s="15">
        <f t="shared" si="29"/>
        <v>0.08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0.08</v>
      </c>
      <c r="X9" s="8">
        <f t="shared" si="4"/>
        <v>0.01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0.01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6.0000000000000005E-2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6.0000000000000005E-2</v>
      </c>
      <c r="AT9" s="8">
        <v>0</v>
      </c>
      <c r="AU9" s="8">
        <v>0</v>
      </c>
      <c r="AW9" s="218">
        <v>0.01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0.01</v>
      </c>
      <c r="BD9" s="218">
        <v>0.01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320</v>
      </c>
      <c r="G10" s="16">
        <f>'[3]02'!G12</f>
        <v>440</v>
      </c>
      <c r="H10" s="17">
        <f t="shared" si="27"/>
        <v>1080</v>
      </c>
      <c r="I10" s="15">
        <f>'[3]02'!J12</f>
        <v>0.08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0.08</v>
      </c>
      <c r="P10" s="18">
        <f>frq!C10</f>
        <v>1</v>
      </c>
      <c r="Q10" s="15">
        <f t="shared" si="29"/>
        <v>0.08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0.08</v>
      </c>
      <c r="X10" s="8">
        <f t="shared" si="4"/>
        <v>0.01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0.01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6.0000000000000005E-2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6.0000000000000005E-2</v>
      </c>
      <c r="AT10" s="8">
        <v>0</v>
      </c>
      <c r="AU10" s="8">
        <v>0</v>
      </c>
      <c r="AW10" s="218">
        <v>0.01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0.01</v>
      </c>
      <c r="BD10" s="218">
        <v>0.01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320</v>
      </c>
      <c r="G11" s="16">
        <f>'[3]02'!G13</f>
        <v>440</v>
      </c>
      <c r="H11" s="17">
        <f t="shared" si="27"/>
        <v>1080</v>
      </c>
      <c r="I11" s="15">
        <f>'[3]02'!J13</f>
        <v>0.08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0.08</v>
      </c>
      <c r="P11" s="18">
        <f>frq!C11</f>
        <v>1</v>
      </c>
      <c r="Q11" s="15">
        <f t="shared" si="29"/>
        <v>0.08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0.08</v>
      </c>
      <c r="X11" s="8">
        <f t="shared" si="4"/>
        <v>0.01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0.01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6.0000000000000005E-2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6.0000000000000005E-2</v>
      </c>
      <c r="AT11" s="8">
        <v>0</v>
      </c>
      <c r="AU11" s="8">
        <v>0</v>
      </c>
      <c r="AW11" s="218">
        <v>0.01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0.01</v>
      </c>
      <c r="BD11" s="218">
        <v>0.01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320</v>
      </c>
      <c r="G12" s="16">
        <f>'[3]02'!G14</f>
        <v>440</v>
      </c>
      <c r="H12" s="17">
        <f t="shared" si="27"/>
        <v>1080</v>
      </c>
      <c r="I12" s="15">
        <f>'[3]02'!J14</f>
        <v>0.08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0.08</v>
      </c>
      <c r="P12" s="18">
        <f>frq!C12</f>
        <v>1</v>
      </c>
      <c r="Q12" s="15">
        <f t="shared" si="29"/>
        <v>0.08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0.08</v>
      </c>
      <c r="X12" s="8">
        <f t="shared" si="4"/>
        <v>0.01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0.01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6.0000000000000005E-2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6.0000000000000005E-2</v>
      </c>
      <c r="AT12" s="8">
        <v>0</v>
      </c>
      <c r="AU12" s="8">
        <v>0</v>
      </c>
      <c r="AW12" s="218">
        <v>0.01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0.01</v>
      </c>
      <c r="BD12" s="218">
        <v>0.01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320</v>
      </c>
      <c r="G13" s="16">
        <f>'[3]02'!G15</f>
        <v>440</v>
      </c>
      <c r="H13" s="17">
        <f t="shared" si="27"/>
        <v>1080</v>
      </c>
      <c r="I13" s="15">
        <f>'[3]02'!J15</f>
        <v>0.08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0.08</v>
      </c>
      <c r="P13" s="18">
        <f>frq!C13</f>
        <v>1</v>
      </c>
      <c r="Q13" s="15">
        <f t="shared" si="29"/>
        <v>0.08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0.08</v>
      </c>
      <c r="X13" s="8">
        <f t="shared" si="4"/>
        <v>0.01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0.01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6.0000000000000005E-2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6.0000000000000005E-2</v>
      </c>
      <c r="AT13" s="8">
        <v>0</v>
      </c>
      <c r="AU13" s="8">
        <v>0</v>
      </c>
      <c r="AW13" s="218">
        <v>0.01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0.01</v>
      </c>
      <c r="BD13" s="218">
        <v>0.01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320</v>
      </c>
      <c r="G14" s="16">
        <f>'[3]02'!G16</f>
        <v>440</v>
      </c>
      <c r="H14" s="17">
        <f t="shared" si="27"/>
        <v>1080</v>
      </c>
      <c r="I14" s="15">
        <f>'[3]02'!J16</f>
        <v>0.08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0.08</v>
      </c>
      <c r="P14" s="18">
        <f>frq!C14</f>
        <v>1</v>
      </c>
      <c r="Q14" s="15">
        <f t="shared" si="29"/>
        <v>0.08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0.08</v>
      </c>
      <c r="X14" s="8">
        <f t="shared" si="4"/>
        <v>0.01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0.01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6.0000000000000005E-2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6.0000000000000005E-2</v>
      </c>
      <c r="AT14" s="8">
        <v>0</v>
      </c>
      <c r="AU14" s="8">
        <v>0</v>
      </c>
      <c r="AW14" s="218">
        <v>0.01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0.01</v>
      </c>
      <c r="BD14" s="218">
        <v>0.01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320</v>
      </c>
      <c r="G15" s="16">
        <f>'[3]02'!G17</f>
        <v>440</v>
      </c>
      <c r="H15" s="17">
        <f t="shared" si="27"/>
        <v>1080</v>
      </c>
      <c r="I15" s="15">
        <f>'[3]02'!J17</f>
        <v>0.08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0.08</v>
      </c>
      <c r="P15" s="18">
        <f>frq!C15</f>
        <v>1</v>
      </c>
      <c r="Q15" s="15">
        <f t="shared" si="29"/>
        <v>0.08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0.08</v>
      </c>
      <c r="X15" s="8">
        <f t="shared" si="4"/>
        <v>0.01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0.01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6.0000000000000005E-2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6.0000000000000005E-2</v>
      </c>
      <c r="AT15" s="8">
        <v>0</v>
      </c>
      <c r="AU15" s="8">
        <v>0</v>
      </c>
      <c r="AW15" s="218">
        <v>0.01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0.01</v>
      </c>
      <c r="BD15" s="218">
        <v>0.01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320</v>
      </c>
      <c r="G16" s="16">
        <f>'[3]02'!G18</f>
        <v>440</v>
      </c>
      <c r="H16" s="17">
        <f t="shared" si="27"/>
        <v>1080</v>
      </c>
      <c r="I16" s="15">
        <f>'[3]02'!J18</f>
        <v>0.08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0.08</v>
      </c>
      <c r="P16" s="18">
        <f>frq!C16</f>
        <v>1</v>
      </c>
      <c r="Q16" s="15">
        <f t="shared" si="29"/>
        <v>0.08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0.08</v>
      </c>
      <c r="X16" s="8">
        <f t="shared" si="4"/>
        <v>0.01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0.01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6.0000000000000005E-2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6.0000000000000005E-2</v>
      </c>
      <c r="AT16" s="8">
        <v>0</v>
      </c>
      <c r="AU16" s="8">
        <v>0</v>
      </c>
      <c r="AW16" s="218">
        <v>0.01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0.01</v>
      </c>
      <c r="BD16" s="218">
        <v>0.01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320</v>
      </c>
      <c r="G17" s="16">
        <f>'[3]02'!G19</f>
        <v>440</v>
      </c>
      <c r="H17" s="17">
        <f t="shared" si="27"/>
        <v>1080</v>
      </c>
      <c r="I17" s="15">
        <f>'[3]02'!J19</f>
        <v>0.08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0.08</v>
      </c>
      <c r="P17" s="18">
        <f>frq!C17</f>
        <v>1</v>
      </c>
      <c r="Q17" s="15">
        <f t="shared" si="29"/>
        <v>0.08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0.08</v>
      </c>
      <c r="X17" s="8">
        <f t="shared" si="4"/>
        <v>0.01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0.01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6.0000000000000005E-2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6.0000000000000005E-2</v>
      </c>
      <c r="AT17" s="8">
        <v>0</v>
      </c>
      <c r="AU17" s="8">
        <v>0</v>
      </c>
      <c r="AW17" s="218">
        <v>0.01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0.01</v>
      </c>
      <c r="BD17" s="218">
        <v>0.01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320</v>
      </c>
      <c r="G18" s="16">
        <f>'[3]02'!G20</f>
        <v>440</v>
      </c>
      <c r="H18" s="17">
        <f t="shared" si="27"/>
        <v>1080</v>
      </c>
      <c r="I18" s="15">
        <f>'[3]02'!J20</f>
        <v>0.08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0.08</v>
      </c>
      <c r="P18" s="18">
        <f>frq!C18</f>
        <v>1</v>
      </c>
      <c r="Q18" s="15">
        <f t="shared" si="29"/>
        <v>0.08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0.08</v>
      </c>
      <c r="X18" s="8">
        <f t="shared" si="4"/>
        <v>0.01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0.01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6.0000000000000005E-2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6.0000000000000005E-2</v>
      </c>
      <c r="AT18" s="8">
        <v>0</v>
      </c>
      <c r="AU18" s="8">
        <v>0</v>
      </c>
      <c r="AW18" s="218">
        <v>0.01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0.01</v>
      </c>
      <c r="BD18" s="218">
        <v>0.01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320</v>
      </c>
      <c r="G19" s="16">
        <f>'[3]02'!G21</f>
        <v>440</v>
      </c>
      <c r="H19" s="17">
        <f t="shared" si="27"/>
        <v>1080</v>
      </c>
      <c r="I19" s="15">
        <f>'[3]02'!J21</f>
        <v>0.08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0.08</v>
      </c>
      <c r="P19" s="18">
        <f>frq!C19</f>
        <v>1</v>
      </c>
      <c r="Q19" s="15">
        <f t="shared" si="29"/>
        <v>0.08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0.08</v>
      </c>
      <c r="X19" s="8">
        <f t="shared" si="4"/>
        <v>0.01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0.01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6.0000000000000005E-2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6.0000000000000005E-2</v>
      </c>
      <c r="AT19" s="8">
        <v>0</v>
      </c>
      <c r="AU19" s="8">
        <v>0</v>
      </c>
      <c r="AW19" s="218">
        <v>0.01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0.01</v>
      </c>
      <c r="BD19" s="218">
        <v>0.01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320</v>
      </c>
      <c r="G20" s="16">
        <f>'[3]02'!G22</f>
        <v>440</v>
      </c>
      <c r="H20" s="17">
        <f t="shared" si="27"/>
        <v>1080</v>
      </c>
      <c r="I20" s="15">
        <f>'[3]02'!J22</f>
        <v>0.08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0.08</v>
      </c>
      <c r="P20" s="18">
        <f>frq!C20</f>
        <v>1</v>
      </c>
      <c r="Q20" s="15">
        <f t="shared" si="29"/>
        <v>0.08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0.08</v>
      </c>
      <c r="X20" s="8">
        <f t="shared" si="4"/>
        <v>0.01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0.01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6.0000000000000005E-2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6.0000000000000005E-2</v>
      </c>
      <c r="AT20" s="8">
        <v>0</v>
      </c>
      <c r="AU20" s="8">
        <v>0</v>
      </c>
      <c r="AW20" s="218">
        <v>0.01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0.01</v>
      </c>
      <c r="BD20" s="218">
        <v>0.01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320</v>
      </c>
      <c r="G21" s="16">
        <f>'[3]02'!G23</f>
        <v>440</v>
      </c>
      <c r="H21" s="17">
        <f t="shared" si="27"/>
        <v>1080</v>
      </c>
      <c r="I21" s="15">
        <f>'[3]02'!J23</f>
        <v>0.08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0.08</v>
      </c>
      <c r="P21" s="18">
        <f>frq!C21</f>
        <v>1</v>
      </c>
      <c r="Q21" s="15">
        <f t="shared" si="29"/>
        <v>0.08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0.08</v>
      </c>
      <c r="X21" s="8">
        <f t="shared" si="4"/>
        <v>0.01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0.01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6.0000000000000005E-2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6.0000000000000005E-2</v>
      </c>
      <c r="AT21" s="8">
        <v>0</v>
      </c>
      <c r="AU21" s="8">
        <v>0</v>
      </c>
      <c r="AW21" s="218">
        <v>0.01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0.01</v>
      </c>
      <c r="BD21" s="218">
        <v>0.01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320</v>
      </c>
      <c r="G22" s="16">
        <f>'[3]02'!G24</f>
        <v>440</v>
      </c>
      <c r="H22" s="17">
        <f t="shared" si="27"/>
        <v>1080</v>
      </c>
      <c r="I22" s="15">
        <f>'[3]02'!J24</f>
        <v>0.08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0.08</v>
      </c>
      <c r="P22" s="18">
        <f>frq!C22</f>
        <v>1</v>
      </c>
      <c r="Q22" s="15">
        <f t="shared" si="29"/>
        <v>0.08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0.08</v>
      </c>
      <c r="X22" s="8">
        <f t="shared" si="4"/>
        <v>0.01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0.01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6.0000000000000005E-2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6.0000000000000005E-2</v>
      </c>
      <c r="AT22" s="8">
        <v>0</v>
      </c>
      <c r="AU22" s="8">
        <v>0</v>
      </c>
      <c r="AW22" s="218">
        <v>0.01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0.01</v>
      </c>
      <c r="BD22" s="218">
        <v>0.01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320</v>
      </c>
      <c r="G23" s="16">
        <f>'[3]02'!G25</f>
        <v>440</v>
      </c>
      <c r="H23" s="17">
        <f t="shared" si="27"/>
        <v>1080</v>
      </c>
      <c r="I23" s="15">
        <f>'[3]02'!J25</f>
        <v>0.08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0.08</v>
      </c>
      <c r="P23" s="18">
        <f>frq!C23</f>
        <v>1</v>
      </c>
      <c r="Q23" s="15">
        <f t="shared" si="29"/>
        <v>0.08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0.08</v>
      </c>
      <c r="X23" s="8">
        <f t="shared" si="4"/>
        <v>0.01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0.01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6.0000000000000005E-2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6.0000000000000005E-2</v>
      </c>
      <c r="AT23" s="8">
        <v>0</v>
      </c>
      <c r="AU23" s="8">
        <v>0</v>
      </c>
      <c r="AW23" s="218">
        <v>0.01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0.01</v>
      </c>
      <c r="BD23" s="218">
        <v>0.01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320</v>
      </c>
      <c r="G24" s="16">
        <f>'[3]02'!G26</f>
        <v>440</v>
      </c>
      <c r="H24" s="17">
        <f t="shared" si="27"/>
        <v>1080</v>
      </c>
      <c r="I24" s="15">
        <f>'[3]02'!J26</f>
        <v>0.08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0.08</v>
      </c>
      <c r="P24" s="18">
        <f>frq!C24</f>
        <v>1</v>
      </c>
      <c r="Q24" s="15">
        <f t="shared" si="29"/>
        <v>0.08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0.08</v>
      </c>
      <c r="X24" s="8">
        <f t="shared" si="4"/>
        <v>0.01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0.01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6.0000000000000005E-2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6.0000000000000005E-2</v>
      </c>
      <c r="AT24" s="8">
        <v>0</v>
      </c>
      <c r="AU24" s="8">
        <v>0</v>
      </c>
      <c r="AW24" s="218">
        <v>0.01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0.01</v>
      </c>
      <c r="BD24" s="218">
        <v>0.01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320</v>
      </c>
      <c r="G25" s="16">
        <f>'[3]02'!G27</f>
        <v>440</v>
      </c>
      <c r="H25" s="17">
        <f t="shared" si="27"/>
        <v>1080</v>
      </c>
      <c r="I25" s="15">
        <f>'[3]02'!J27</f>
        <v>0.08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0.08</v>
      </c>
      <c r="P25" s="18">
        <f>frq!C25</f>
        <v>1</v>
      </c>
      <c r="Q25" s="15">
        <f t="shared" si="29"/>
        <v>0.08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0.08</v>
      </c>
      <c r="X25" s="8">
        <f t="shared" si="4"/>
        <v>0.01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0.01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6.0000000000000005E-2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6.0000000000000005E-2</v>
      </c>
      <c r="AT25" s="8">
        <v>0</v>
      </c>
      <c r="AU25" s="8">
        <v>0</v>
      </c>
      <c r="AW25" s="218">
        <v>0.01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0.01</v>
      </c>
      <c r="BD25" s="218">
        <v>0.01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320</v>
      </c>
      <c r="G26" s="16">
        <f>'[3]02'!G28</f>
        <v>440</v>
      </c>
      <c r="H26" s="17">
        <f t="shared" si="27"/>
        <v>1080</v>
      </c>
      <c r="I26" s="15">
        <f>'[3]02'!J28</f>
        <v>0.08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0.08</v>
      </c>
      <c r="P26" s="18">
        <f>frq!C26</f>
        <v>1</v>
      </c>
      <c r="Q26" s="15">
        <f t="shared" si="29"/>
        <v>0.08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0.08</v>
      </c>
      <c r="X26" s="8">
        <f t="shared" si="4"/>
        <v>0.01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0.01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6.0000000000000005E-2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6.0000000000000005E-2</v>
      </c>
      <c r="AT26" s="8">
        <v>0</v>
      </c>
      <c r="AU26" s="8">
        <v>0</v>
      </c>
      <c r="AW26" s="218">
        <v>0.01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0.01</v>
      </c>
      <c r="BD26" s="218">
        <v>0.01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320</v>
      </c>
      <c r="G27" s="16">
        <f>'[3]02'!G29</f>
        <v>440</v>
      </c>
      <c r="H27" s="17">
        <f t="shared" si="27"/>
        <v>1080</v>
      </c>
      <c r="I27" s="15">
        <f>'[3]02'!J29</f>
        <v>0.08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0.08</v>
      </c>
      <c r="P27" s="18">
        <f>frq!C27</f>
        <v>1</v>
      </c>
      <c r="Q27" s="15">
        <f t="shared" si="29"/>
        <v>0.08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0.08</v>
      </c>
      <c r="X27" s="8">
        <f t="shared" si="4"/>
        <v>0.01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0.01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6.0000000000000005E-2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6.0000000000000005E-2</v>
      </c>
      <c r="AT27" s="8">
        <v>0</v>
      </c>
      <c r="AU27" s="8">
        <v>0</v>
      </c>
      <c r="AW27" s="218">
        <v>0.01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0.01</v>
      </c>
      <c r="BD27" s="218">
        <v>0.01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320</v>
      </c>
      <c r="G28" s="16">
        <f>'[3]02'!G30</f>
        <v>440</v>
      </c>
      <c r="H28" s="17">
        <f t="shared" si="27"/>
        <v>1080</v>
      </c>
      <c r="I28" s="15">
        <f>'[3]02'!J30</f>
        <v>0.08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0.08</v>
      </c>
      <c r="P28" s="18">
        <f>frq!C28</f>
        <v>1</v>
      </c>
      <c r="Q28" s="15">
        <f t="shared" si="29"/>
        <v>0.08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0.08</v>
      </c>
      <c r="X28" s="8">
        <f t="shared" si="4"/>
        <v>0.01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0.01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6.0000000000000005E-2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6.0000000000000005E-2</v>
      </c>
      <c r="AT28" s="8">
        <v>0</v>
      </c>
      <c r="AU28" s="8">
        <v>0</v>
      </c>
      <c r="AW28" s="218">
        <v>0.01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0.01</v>
      </c>
      <c r="BD28" s="218">
        <v>0.01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320</v>
      </c>
      <c r="G29" s="16">
        <f>'[3]02'!G31</f>
        <v>440</v>
      </c>
      <c r="H29" s="17">
        <f t="shared" si="27"/>
        <v>1080</v>
      </c>
      <c r="I29" s="15">
        <f>'[3]02'!J31</f>
        <v>0.08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0.08</v>
      </c>
      <c r="P29" s="18">
        <f>frq!C29</f>
        <v>1</v>
      </c>
      <c r="Q29" s="15">
        <f t="shared" si="29"/>
        <v>0.08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0.08</v>
      </c>
      <c r="X29" s="8">
        <f t="shared" si="4"/>
        <v>0.01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0.01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6.0000000000000005E-2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6.0000000000000005E-2</v>
      </c>
      <c r="AT29" s="8">
        <v>0</v>
      </c>
      <c r="AU29" s="8">
        <v>0</v>
      </c>
      <c r="AW29" s="218">
        <v>0.01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0.01</v>
      </c>
      <c r="BD29" s="218">
        <v>0.01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320</v>
      </c>
      <c r="G30" s="16">
        <f>'[3]02'!G32</f>
        <v>440</v>
      </c>
      <c r="H30" s="17">
        <f t="shared" si="27"/>
        <v>1080</v>
      </c>
      <c r="I30" s="15">
        <f>'[3]02'!J32</f>
        <v>0.08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0.08</v>
      </c>
      <c r="P30" s="18">
        <f>frq!C30</f>
        <v>1</v>
      </c>
      <c r="Q30" s="15">
        <f t="shared" si="29"/>
        <v>0.08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0.08</v>
      </c>
      <c r="X30" s="8">
        <f t="shared" si="4"/>
        <v>0.01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0.01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6.0000000000000005E-2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6.0000000000000005E-2</v>
      </c>
      <c r="AT30" s="8">
        <v>0</v>
      </c>
      <c r="AU30" s="8">
        <v>0</v>
      </c>
      <c r="AW30" s="218">
        <v>0.01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0.01</v>
      </c>
      <c r="BD30" s="218">
        <v>0.01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320</v>
      </c>
      <c r="G31" s="16">
        <f>'[3]02'!G33</f>
        <v>440</v>
      </c>
      <c r="H31" s="17">
        <f t="shared" si="27"/>
        <v>1080</v>
      </c>
      <c r="I31" s="15">
        <f>'[3]02'!J33</f>
        <v>0.08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0.08</v>
      </c>
      <c r="P31" s="18">
        <f>frq!C31</f>
        <v>1</v>
      </c>
      <c r="Q31" s="15">
        <f t="shared" si="29"/>
        <v>0.08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0.08</v>
      </c>
      <c r="X31" s="8">
        <f t="shared" si="4"/>
        <v>0.01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0.01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6.0000000000000005E-2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6.0000000000000005E-2</v>
      </c>
      <c r="AT31" s="8">
        <v>0</v>
      </c>
      <c r="AU31" s="8">
        <v>0</v>
      </c>
      <c r="AW31" s="218">
        <v>0.01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0.01</v>
      </c>
      <c r="BD31" s="218">
        <v>0.01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320</v>
      </c>
      <c r="G32" s="16">
        <f>'[3]02'!G34</f>
        <v>440</v>
      </c>
      <c r="H32" s="17">
        <f t="shared" si="27"/>
        <v>1080</v>
      </c>
      <c r="I32" s="15">
        <f>'[3]02'!J34</f>
        <v>0.08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0.08</v>
      </c>
      <c r="P32" s="18">
        <f>frq!C32</f>
        <v>1</v>
      </c>
      <c r="Q32" s="15">
        <f t="shared" si="29"/>
        <v>0.08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0.08</v>
      </c>
      <c r="X32" s="8">
        <f t="shared" si="4"/>
        <v>0.01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0.01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6.0000000000000005E-2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6.0000000000000005E-2</v>
      </c>
      <c r="AT32" s="8">
        <v>0</v>
      </c>
      <c r="AU32" s="8">
        <v>0</v>
      </c>
      <c r="AW32" s="218">
        <v>0.01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0.01</v>
      </c>
      <c r="BD32" s="218">
        <v>0.01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320</v>
      </c>
      <c r="G33" s="16">
        <f>'[3]02'!G35</f>
        <v>440</v>
      </c>
      <c r="H33" s="17">
        <f t="shared" si="27"/>
        <v>1080</v>
      </c>
      <c r="I33" s="15">
        <f>'[3]02'!J35</f>
        <v>0.08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0.08</v>
      </c>
      <c r="P33" s="18">
        <f>frq!C33</f>
        <v>1</v>
      </c>
      <c r="Q33" s="15">
        <f t="shared" si="29"/>
        <v>0.08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0.08</v>
      </c>
      <c r="X33" s="8">
        <f t="shared" si="4"/>
        <v>0.01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0.01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6.0000000000000005E-2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6.0000000000000005E-2</v>
      </c>
      <c r="AT33" s="8">
        <v>0</v>
      </c>
      <c r="AU33" s="8">
        <v>0</v>
      </c>
      <c r="AW33" s="218">
        <v>0.01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0.01</v>
      </c>
      <c r="BD33" s="218">
        <v>0.01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320</v>
      </c>
      <c r="G34" s="16">
        <f>'[3]02'!G36</f>
        <v>440</v>
      </c>
      <c r="H34" s="17">
        <f t="shared" si="27"/>
        <v>1080</v>
      </c>
      <c r="I34" s="15">
        <f>'[3]02'!J36</f>
        <v>0.08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0.08</v>
      </c>
      <c r="P34" s="18">
        <f>frq!C34</f>
        <v>1</v>
      </c>
      <c r="Q34" s="15">
        <f t="shared" si="29"/>
        <v>0.08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0.08</v>
      </c>
      <c r="X34" s="8">
        <f t="shared" si="4"/>
        <v>0.01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0.01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6.0000000000000005E-2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6.0000000000000005E-2</v>
      </c>
      <c r="AT34" s="8">
        <v>0</v>
      </c>
      <c r="AU34" s="8">
        <v>0</v>
      </c>
      <c r="AW34" s="218">
        <v>0.01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0.01</v>
      </c>
      <c r="BD34" s="218">
        <v>0.01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320</v>
      </c>
      <c r="G35" s="16">
        <f>'[3]02'!G37</f>
        <v>440</v>
      </c>
      <c r="H35" s="17">
        <f t="shared" si="27"/>
        <v>1080</v>
      </c>
      <c r="I35" s="15">
        <f>'[3]02'!J37</f>
        <v>0.08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0.08</v>
      </c>
      <c r="P35" s="18">
        <f>frq!C35</f>
        <v>1</v>
      </c>
      <c r="Q35" s="15">
        <f t="shared" si="29"/>
        <v>0.08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0.08</v>
      </c>
      <c r="X35" s="8">
        <f t="shared" si="4"/>
        <v>0.01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0.01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6.0000000000000005E-2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6.0000000000000005E-2</v>
      </c>
      <c r="AT35" s="8">
        <v>0</v>
      </c>
      <c r="AU35" s="8">
        <v>0</v>
      </c>
      <c r="AW35" s="218">
        <v>0.01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0.01</v>
      </c>
      <c r="BD35" s="218">
        <v>0.01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320</v>
      </c>
      <c r="G36" s="16">
        <f>'[3]02'!G38</f>
        <v>440</v>
      </c>
      <c r="H36" s="17">
        <f t="shared" si="27"/>
        <v>1080</v>
      </c>
      <c r="I36" s="15">
        <f>'[3]02'!J38</f>
        <v>0.08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0.08</v>
      </c>
      <c r="P36" s="18">
        <f>frq!C36</f>
        <v>1</v>
      </c>
      <c r="Q36" s="15">
        <f t="shared" si="29"/>
        <v>0.08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0.08</v>
      </c>
      <c r="X36" s="8">
        <f t="shared" si="4"/>
        <v>0.01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0.01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6.0000000000000005E-2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6.0000000000000005E-2</v>
      </c>
      <c r="AT36" s="8">
        <v>0</v>
      </c>
      <c r="AU36" s="8">
        <v>0</v>
      </c>
      <c r="AW36" s="218">
        <v>0.01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0.01</v>
      </c>
      <c r="BD36" s="218">
        <v>0.01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320</v>
      </c>
      <c r="G37" s="16">
        <f>'[3]02'!G39</f>
        <v>440</v>
      </c>
      <c r="H37" s="17">
        <f t="shared" si="27"/>
        <v>1080</v>
      </c>
      <c r="I37" s="15">
        <f>'[3]02'!J39</f>
        <v>0.08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0.08</v>
      </c>
      <c r="P37" s="18">
        <f>frq!C37</f>
        <v>1</v>
      </c>
      <c r="Q37" s="15">
        <f t="shared" si="29"/>
        <v>0.08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0.08</v>
      </c>
      <c r="X37" s="8">
        <f t="shared" si="4"/>
        <v>0.01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0.01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6.0000000000000005E-2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6.0000000000000005E-2</v>
      </c>
      <c r="AT37" s="8">
        <v>0</v>
      </c>
      <c r="AU37" s="8">
        <v>0</v>
      </c>
      <c r="AW37" s="218">
        <v>0.01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0.01</v>
      </c>
      <c r="BD37" s="218">
        <v>0.01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320</v>
      </c>
      <c r="G38" s="16">
        <f>'[3]02'!G40</f>
        <v>440</v>
      </c>
      <c r="H38" s="17">
        <f t="shared" si="27"/>
        <v>1080</v>
      </c>
      <c r="I38" s="15">
        <f>'[3]02'!J40</f>
        <v>0.08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0.08</v>
      </c>
      <c r="P38" s="18">
        <f>frq!C38</f>
        <v>1</v>
      </c>
      <c r="Q38" s="15">
        <f t="shared" si="29"/>
        <v>0.08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0.08</v>
      </c>
      <c r="X38" s="8">
        <f t="shared" si="4"/>
        <v>0.01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0.01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6.0000000000000005E-2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6.0000000000000005E-2</v>
      </c>
      <c r="AT38" s="8">
        <v>0</v>
      </c>
      <c r="AU38" s="8">
        <v>0</v>
      </c>
      <c r="AW38" s="218">
        <v>0.01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0.01</v>
      </c>
      <c r="BD38" s="218">
        <v>0.01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320</v>
      </c>
      <c r="G39" s="16">
        <f>'[3]02'!G41</f>
        <v>440</v>
      </c>
      <c r="H39" s="17">
        <f t="shared" si="27"/>
        <v>1080</v>
      </c>
      <c r="I39" s="15">
        <f>'[3]02'!J41</f>
        <v>0.08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0.08</v>
      </c>
      <c r="P39" s="18">
        <f>frq!C39</f>
        <v>1</v>
      </c>
      <c r="Q39" s="15">
        <f t="shared" si="29"/>
        <v>0.08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0.08</v>
      </c>
      <c r="X39" s="8">
        <f t="shared" si="4"/>
        <v>0.01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0.01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6.0000000000000005E-2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6.0000000000000005E-2</v>
      </c>
      <c r="AT39" s="8">
        <v>0</v>
      </c>
      <c r="AU39" s="8">
        <v>0</v>
      </c>
      <c r="AW39" s="218">
        <v>0.01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0.01</v>
      </c>
      <c r="BD39" s="218">
        <v>0.01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320</v>
      </c>
      <c r="G40" s="16">
        <f>'[3]02'!G42</f>
        <v>440</v>
      </c>
      <c r="H40" s="17">
        <f t="shared" si="27"/>
        <v>1080</v>
      </c>
      <c r="I40" s="15">
        <f>'[3]02'!J42</f>
        <v>0.08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0.08</v>
      </c>
      <c r="P40" s="18">
        <f>frq!C40</f>
        <v>1</v>
      </c>
      <c r="Q40" s="15">
        <f t="shared" si="29"/>
        <v>0.08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0.08</v>
      </c>
      <c r="X40" s="8">
        <f t="shared" si="4"/>
        <v>0.01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0.01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6.0000000000000005E-2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6.0000000000000005E-2</v>
      </c>
      <c r="AT40" s="8">
        <v>0</v>
      </c>
      <c r="AU40" s="8">
        <v>0</v>
      </c>
      <c r="AW40" s="218">
        <v>0.01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0.01</v>
      </c>
      <c r="BD40" s="218">
        <v>0.01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320</v>
      </c>
      <c r="G41" s="16">
        <f>'[3]02'!G43</f>
        <v>440</v>
      </c>
      <c r="H41" s="17">
        <f t="shared" si="27"/>
        <v>1080</v>
      </c>
      <c r="I41" s="15">
        <f>'[3]02'!J43</f>
        <v>0.08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0.08</v>
      </c>
      <c r="P41" s="18">
        <f>frq!C41</f>
        <v>1</v>
      </c>
      <c r="Q41" s="15">
        <f t="shared" si="29"/>
        <v>0.08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0.08</v>
      </c>
      <c r="X41" s="8">
        <f t="shared" si="4"/>
        <v>0.01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0.01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6.0000000000000005E-2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6.0000000000000005E-2</v>
      </c>
      <c r="AT41" s="8">
        <v>0</v>
      </c>
      <c r="AU41" s="8">
        <v>0</v>
      </c>
      <c r="AW41" s="218">
        <v>0.01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0.01</v>
      </c>
      <c r="BD41" s="218">
        <v>0.01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320</v>
      </c>
      <c r="G42" s="16">
        <f>'[3]02'!G44</f>
        <v>440</v>
      </c>
      <c r="H42" s="17">
        <f t="shared" si="27"/>
        <v>1080</v>
      </c>
      <c r="I42" s="15">
        <f>'[3]02'!J44</f>
        <v>0.08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0.08</v>
      </c>
      <c r="P42" s="18">
        <f>frq!C42</f>
        <v>1</v>
      </c>
      <c r="Q42" s="15">
        <f t="shared" si="29"/>
        <v>0.08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0.08</v>
      </c>
      <c r="X42" s="8">
        <f t="shared" si="4"/>
        <v>0.01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0.01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6.0000000000000005E-2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6.0000000000000005E-2</v>
      </c>
      <c r="AT42" s="8">
        <v>0</v>
      </c>
      <c r="AU42" s="8">
        <v>0</v>
      </c>
      <c r="AW42" s="218">
        <v>0.01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0.01</v>
      </c>
      <c r="BD42" s="218">
        <v>0.01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320</v>
      </c>
      <c r="G43" s="16">
        <f>'[3]02'!G45</f>
        <v>440</v>
      </c>
      <c r="H43" s="17">
        <f t="shared" si="27"/>
        <v>1080</v>
      </c>
      <c r="I43" s="15">
        <f>'[3]02'!J45</f>
        <v>0.08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0.08</v>
      </c>
      <c r="P43" s="18">
        <f>frq!C43</f>
        <v>1</v>
      </c>
      <c r="Q43" s="15">
        <f t="shared" si="29"/>
        <v>0.08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0.08</v>
      </c>
      <c r="X43" s="8">
        <f t="shared" si="4"/>
        <v>0.01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0.01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6.0000000000000005E-2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6.0000000000000005E-2</v>
      </c>
      <c r="AT43" s="8">
        <v>0</v>
      </c>
      <c r="AU43" s="8">
        <v>0</v>
      </c>
      <c r="AW43" s="218">
        <v>0.01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0.01</v>
      </c>
      <c r="BD43" s="218">
        <v>0.01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320</v>
      </c>
      <c r="G44" s="16">
        <f>'[3]02'!G46</f>
        <v>440</v>
      </c>
      <c r="H44" s="17">
        <f t="shared" si="27"/>
        <v>1080</v>
      </c>
      <c r="I44" s="15">
        <f>'[3]02'!J46</f>
        <v>0.08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0.08</v>
      </c>
      <c r="P44" s="18">
        <f>frq!C44</f>
        <v>1</v>
      </c>
      <c r="Q44" s="15">
        <f t="shared" si="29"/>
        <v>0.08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0.08</v>
      </c>
      <c r="X44" s="8">
        <f t="shared" si="4"/>
        <v>0.01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0.01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6.0000000000000005E-2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6.0000000000000005E-2</v>
      </c>
      <c r="AT44" s="8">
        <v>0</v>
      </c>
      <c r="AU44" s="8">
        <v>0</v>
      </c>
      <c r="AW44" s="218">
        <v>0.01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0.01</v>
      </c>
      <c r="BD44" s="218">
        <v>0.01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320</v>
      </c>
      <c r="G45" s="16">
        <f>'[3]02'!G47</f>
        <v>440</v>
      </c>
      <c r="H45" s="17">
        <f t="shared" si="27"/>
        <v>1080</v>
      </c>
      <c r="I45" s="15">
        <f>'[3]02'!J47</f>
        <v>0.08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0.08</v>
      </c>
      <c r="P45" s="18">
        <f>frq!C45</f>
        <v>1</v>
      </c>
      <c r="Q45" s="15">
        <f t="shared" si="29"/>
        <v>0.08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0.08</v>
      </c>
      <c r="X45" s="8">
        <f t="shared" si="4"/>
        <v>0.01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0.01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6.0000000000000005E-2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6.0000000000000005E-2</v>
      </c>
      <c r="AT45" s="8">
        <v>0</v>
      </c>
      <c r="AU45" s="8">
        <v>0</v>
      </c>
      <c r="AW45" s="218">
        <v>0.01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0.01</v>
      </c>
      <c r="BD45" s="218">
        <v>0.01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320</v>
      </c>
      <c r="G46" s="16">
        <f>'[3]02'!G48</f>
        <v>440</v>
      </c>
      <c r="H46" s="17">
        <f t="shared" si="27"/>
        <v>1080</v>
      </c>
      <c r="I46" s="15">
        <f>'[3]02'!J48</f>
        <v>0.08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0.08</v>
      </c>
      <c r="P46" s="18">
        <f>frq!C46</f>
        <v>1</v>
      </c>
      <c r="Q46" s="15">
        <f t="shared" si="29"/>
        <v>0.08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0.08</v>
      </c>
      <c r="X46" s="8">
        <f t="shared" si="4"/>
        <v>0.01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0.01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6.0000000000000005E-2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6.0000000000000005E-2</v>
      </c>
      <c r="AT46" s="8">
        <v>0</v>
      </c>
      <c r="AU46" s="8">
        <v>0</v>
      </c>
      <c r="AW46" s="218">
        <v>0.01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0.01</v>
      </c>
      <c r="BD46" s="218">
        <v>0.01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320</v>
      </c>
      <c r="G47" s="16">
        <f>'[3]02'!G49</f>
        <v>440</v>
      </c>
      <c r="H47" s="17">
        <f t="shared" si="27"/>
        <v>1080</v>
      </c>
      <c r="I47" s="15">
        <f>'[3]02'!J49</f>
        <v>0.08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0.08</v>
      </c>
      <c r="P47" s="18">
        <f>frq!C47</f>
        <v>1</v>
      </c>
      <c r="Q47" s="15">
        <f t="shared" si="29"/>
        <v>0.08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0.08</v>
      </c>
      <c r="X47" s="8">
        <f t="shared" si="4"/>
        <v>0.01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0.01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6.0000000000000005E-2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6.0000000000000005E-2</v>
      </c>
      <c r="AT47" s="8">
        <v>0</v>
      </c>
      <c r="AU47" s="8">
        <v>0</v>
      </c>
      <c r="AW47" s="218">
        <v>0.01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0.01</v>
      </c>
      <c r="BD47" s="218">
        <v>0.01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320</v>
      </c>
      <c r="G48" s="16">
        <f>'[3]02'!G50</f>
        <v>440</v>
      </c>
      <c r="H48" s="17">
        <f t="shared" si="27"/>
        <v>1080</v>
      </c>
      <c r="I48" s="15">
        <f>'[3]02'!J50</f>
        <v>0.08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0.08</v>
      </c>
      <c r="P48" s="18">
        <f>frq!C48</f>
        <v>1</v>
      </c>
      <c r="Q48" s="15">
        <f t="shared" si="29"/>
        <v>0.08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0.08</v>
      </c>
      <c r="X48" s="8">
        <f t="shared" si="4"/>
        <v>0.01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0.01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6.0000000000000005E-2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6.0000000000000005E-2</v>
      </c>
      <c r="AT48" s="8">
        <v>0</v>
      </c>
      <c r="AU48" s="8">
        <v>0</v>
      </c>
      <c r="AW48" s="218">
        <v>0.01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0.01</v>
      </c>
      <c r="BD48" s="218">
        <v>0.01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320</v>
      </c>
      <c r="G49" s="16">
        <f>'[3]02'!G51</f>
        <v>440</v>
      </c>
      <c r="H49" s="17">
        <f t="shared" si="27"/>
        <v>1080</v>
      </c>
      <c r="I49" s="15">
        <f>'[3]02'!J51</f>
        <v>0.08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0.08</v>
      </c>
      <c r="P49" s="18">
        <f>frq!C49</f>
        <v>1</v>
      </c>
      <c r="Q49" s="15">
        <f t="shared" si="29"/>
        <v>0.08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0.08</v>
      </c>
      <c r="X49" s="8">
        <f t="shared" si="4"/>
        <v>0.01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0.01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6.0000000000000005E-2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6.0000000000000005E-2</v>
      </c>
      <c r="AT49" s="8">
        <v>0</v>
      </c>
      <c r="AU49" s="8">
        <v>0</v>
      </c>
      <c r="AW49" s="218">
        <v>0.01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0.01</v>
      </c>
      <c r="BD49" s="218">
        <v>0.01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320</v>
      </c>
      <c r="G50" s="16">
        <f>'[3]02'!G52</f>
        <v>440</v>
      </c>
      <c r="H50" s="17">
        <f t="shared" si="27"/>
        <v>1080</v>
      </c>
      <c r="I50" s="15">
        <f>'[3]02'!J52</f>
        <v>0.08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0.08</v>
      </c>
      <c r="P50" s="18">
        <f>frq!C50</f>
        <v>1</v>
      </c>
      <c r="Q50" s="15">
        <f t="shared" si="29"/>
        <v>0.08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0.08</v>
      </c>
      <c r="X50" s="8">
        <f t="shared" si="4"/>
        <v>0.01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0.01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6.0000000000000005E-2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6.0000000000000005E-2</v>
      </c>
      <c r="AT50" s="8">
        <v>0</v>
      </c>
      <c r="AU50" s="8">
        <v>0</v>
      </c>
      <c r="AW50" s="218">
        <v>0.01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0.01</v>
      </c>
      <c r="BD50" s="218">
        <v>0.01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320</v>
      </c>
      <c r="G51" s="16">
        <f>'[3]02'!G53</f>
        <v>440</v>
      </c>
      <c r="H51" s="17">
        <f t="shared" si="27"/>
        <v>1080</v>
      </c>
      <c r="I51" s="15">
        <f>'[3]02'!J53</f>
        <v>0.08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0.08</v>
      </c>
      <c r="P51" s="18">
        <f>frq!C51</f>
        <v>1</v>
      </c>
      <c r="Q51" s="15">
        <f t="shared" si="29"/>
        <v>0.08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0.08</v>
      </c>
      <c r="X51" s="8">
        <f t="shared" si="4"/>
        <v>0.01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0.01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6.0000000000000005E-2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6.0000000000000005E-2</v>
      </c>
      <c r="AT51" s="8">
        <v>0</v>
      </c>
      <c r="AU51" s="8">
        <v>0</v>
      </c>
      <c r="AW51" s="218">
        <v>0.01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0.01</v>
      </c>
      <c r="BD51" s="218">
        <v>0.01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320</v>
      </c>
      <c r="G52" s="16">
        <f>'[3]02'!G54</f>
        <v>440</v>
      </c>
      <c r="H52" s="17">
        <f t="shared" si="27"/>
        <v>1080</v>
      </c>
      <c r="I52" s="15">
        <f>'[3]02'!J54</f>
        <v>0.08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0.08</v>
      </c>
      <c r="P52" s="18">
        <f>frq!C52</f>
        <v>1</v>
      </c>
      <c r="Q52" s="15">
        <f t="shared" si="29"/>
        <v>0.08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0.08</v>
      </c>
      <c r="X52" s="8">
        <f t="shared" si="4"/>
        <v>0.01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0.01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6.0000000000000005E-2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6.0000000000000005E-2</v>
      </c>
      <c r="AT52" s="8">
        <v>0</v>
      </c>
      <c r="AU52" s="8">
        <v>0</v>
      </c>
      <c r="AW52" s="218">
        <v>0.01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0.01</v>
      </c>
      <c r="BD52" s="218">
        <v>0.01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320</v>
      </c>
      <c r="G53" s="16">
        <f>'[3]02'!G55</f>
        <v>440</v>
      </c>
      <c r="H53" s="17">
        <f t="shared" si="27"/>
        <v>1080</v>
      </c>
      <c r="I53" s="15">
        <f>'[3]02'!J55</f>
        <v>0.08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0.08</v>
      </c>
      <c r="P53" s="18">
        <f>frq!C53</f>
        <v>1</v>
      </c>
      <c r="Q53" s="15">
        <f t="shared" si="29"/>
        <v>0.08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0.08</v>
      </c>
      <c r="X53" s="8">
        <f t="shared" si="4"/>
        <v>0.01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0.01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6.0000000000000005E-2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6.0000000000000005E-2</v>
      </c>
      <c r="AT53" s="8">
        <v>0</v>
      </c>
      <c r="AU53" s="8">
        <v>0</v>
      </c>
      <c r="AW53" s="218">
        <v>0.01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0.01</v>
      </c>
      <c r="BD53" s="218">
        <v>0.01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320</v>
      </c>
      <c r="G54" s="16">
        <f>'[3]02'!G56</f>
        <v>440</v>
      </c>
      <c r="H54" s="17">
        <f t="shared" si="27"/>
        <v>1080</v>
      </c>
      <c r="I54" s="15">
        <f>'[3]02'!J56</f>
        <v>0.08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0.08</v>
      </c>
      <c r="P54" s="18">
        <f>frq!C54</f>
        <v>1</v>
      </c>
      <c r="Q54" s="15">
        <f t="shared" si="29"/>
        <v>0.08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0.08</v>
      </c>
      <c r="X54" s="8">
        <f t="shared" si="4"/>
        <v>0.01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0.01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6.0000000000000005E-2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6.0000000000000005E-2</v>
      </c>
      <c r="AT54" s="8">
        <v>0</v>
      </c>
      <c r="AU54" s="8">
        <v>0</v>
      </c>
      <c r="AW54" s="218">
        <v>0.01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0.01</v>
      </c>
      <c r="BD54" s="218">
        <v>0.01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320</v>
      </c>
      <c r="G55" s="16">
        <f>'[3]02'!G57</f>
        <v>440</v>
      </c>
      <c r="H55" s="17">
        <f t="shared" si="27"/>
        <v>1080</v>
      </c>
      <c r="I55" s="15">
        <f>'[3]02'!J57</f>
        <v>0.08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0.08</v>
      </c>
      <c r="P55" s="18">
        <f>frq!C55</f>
        <v>1</v>
      </c>
      <c r="Q55" s="15">
        <f t="shared" si="29"/>
        <v>0.08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0.08</v>
      </c>
      <c r="X55" s="8">
        <f t="shared" si="4"/>
        <v>0.01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0.01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6.0000000000000005E-2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6.0000000000000005E-2</v>
      </c>
      <c r="AT55" s="8">
        <v>0</v>
      </c>
      <c r="AU55" s="8">
        <v>0</v>
      </c>
      <c r="AW55" s="218">
        <v>0.01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0.01</v>
      </c>
      <c r="BD55" s="218">
        <v>0.01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320</v>
      </c>
      <c r="G56" s="16">
        <f>'[3]02'!G58</f>
        <v>440</v>
      </c>
      <c r="H56" s="17">
        <f t="shared" si="27"/>
        <v>1080</v>
      </c>
      <c r="I56" s="15">
        <f>'[3]02'!J58</f>
        <v>0.08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0.08</v>
      </c>
      <c r="P56" s="18">
        <f>frq!C56</f>
        <v>1</v>
      </c>
      <c r="Q56" s="15">
        <f t="shared" si="29"/>
        <v>0.08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0.08</v>
      </c>
      <c r="X56" s="8">
        <f t="shared" si="4"/>
        <v>0.01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0.01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6.0000000000000005E-2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6.0000000000000005E-2</v>
      </c>
      <c r="AT56" s="8">
        <v>0</v>
      </c>
      <c r="AU56" s="8">
        <v>0</v>
      </c>
      <c r="AW56" s="218">
        <v>0.01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0.01</v>
      </c>
      <c r="BD56" s="218">
        <v>0.01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320</v>
      </c>
      <c r="G57" s="16">
        <f>'[3]02'!G59</f>
        <v>440</v>
      </c>
      <c r="H57" s="17">
        <f t="shared" si="27"/>
        <v>1080</v>
      </c>
      <c r="I57" s="15">
        <f>'[3]02'!J59</f>
        <v>0.08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0.08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0.08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0.08</v>
      </c>
      <c r="X57" s="8">
        <f t="shared" si="4"/>
        <v>0.01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0.01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6.0000000000000005E-2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6.0000000000000005E-2</v>
      </c>
      <c r="AT57" s="8">
        <v>0</v>
      </c>
      <c r="AU57" s="8">
        <v>0</v>
      </c>
      <c r="AW57" s="218">
        <v>0.01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0.01</v>
      </c>
      <c r="BD57" s="218">
        <v>0.01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320</v>
      </c>
      <c r="G58" s="16">
        <f>'[3]02'!G60</f>
        <v>440</v>
      </c>
      <c r="H58" s="17">
        <f t="shared" si="27"/>
        <v>1080</v>
      </c>
      <c r="I58" s="15">
        <f>'[3]02'!J60</f>
        <v>0.08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0.08</v>
      </c>
      <c r="P58" s="18">
        <f>frq!C58</f>
        <v>1</v>
      </c>
      <c r="Q58" s="15">
        <f t="shared" si="33"/>
        <v>0.08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0.08</v>
      </c>
      <c r="X58" s="8">
        <f t="shared" si="4"/>
        <v>0.01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0.01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6.0000000000000005E-2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6.0000000000000005E-2</v>
      </c>
      <c r="AT58" s="8">
        <v>0</v>
      </c>
      <c r="AU58" s="8">
        <v>0</v>
      </c>
      <c r="AW58" s="218">
        <v>0.01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0.01</v>
      </c>
      <c r="BD58" s="218">
        <v>0.01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320</v>
      </c>
      <c r="G59" s="16">
        <f>'[3]02'!G61</f>
        <v>440</v>
      </c>
      <c r="H59" s="17">
        <f t="shared" si="27"/>
        <v>1080</v>
      </c>
      <c r="I59" s="15">
        <f>'[3]02'!J61</f>
        <v>0.08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0.08</v>
      </c>
      <c r="P59" s="18">
        <f>frq!C59</f>
        <v>1</v>
      </c>
      <c r="Q59" s="15">
        <f t="shared" si="33"/>
        <v>0.08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0.08</v>
      </c>
      <c r="X59" s="8">
        <f t="shared" si="4"/>
        <v>0.01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0.01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6.0000000000000005E-2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6.0000000000000005E-2</v>
      </c>
      <c r="AT59" s="8">
        <v>0</v>
      </c>
      <c r="AU59" s="8">
        <v>0</v>
      </c>
      <c r="AW59" s="218">
        <v>0.01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0.01</v>
      </c>
      <c r="BD59" s="218">
        <v>0.01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320</v>
      </c>
      <c r="G60" s="16">
        <f>'[3]02'!G62</f>
        <v>440</v>
      </c>
      <c r="H60" s="17">
        <f t="shared" si="27"/>
        <v>1080</v>
      </c>
      <c r="I60" s="15">
        <f>'[3]02'!J62</f>
        <v>0.08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0.08</v>
      </c>
      <c r="P60" s="18">
        <f>frq!C60</f>
        <v>1</v>
      </c>
      <c r="Q60" s="15">
        <f t="shared" si="33"/>
        <v>0.08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0.08</v>
      </c>
      <c r="X60" s="8">
        <f t="shared" si="4"/>
        <v>0.01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0.01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6.0000000000000005E-2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6.0000000000000005E-2</v>
      </c>
      <c r="AT60" s="8">
        <v>0</v>
      </c>
      <c r="AU60" s="8">
        <v>0</v>
      </c>
      <c r="AW60" s="218">
        <v>0.01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0.01</v>
      </c>
      <c r="BD60" s="218">
        <v>0.01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320</v>
      </c>
      <c r="G61" s="16">
        <f>'[3]02'!G63</f>
        <v>440</v>
      </c>
      <c r="H61" s="17">
        <f t="shared" si="27"/>
        <v>1080</v>
      </c>
      <c r="I61" s="15">
        <f>'[3]02'!J63</f>
        <v>0.08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0.08</v>
      </c>
      <c r="P61" s="18">
        <f>frq!C61</f>
        <v>1</v>
      </c>
      <c r="Q61" s="15">
        <f t="shared" si="33"/>
        <v>0.08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0.08</v>
      </c>
      <c r="X61" s="8">
        <f t="shared" si="4"/>
        <v>0.01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0.01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6.0000000000000005E-2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6.0000000000000005E-2</v>
      </c>
      <c r="AT61" s="8">
        <v>0</v>
      </c>
      <c r="AU61" s="8">
        <v>0</v>
      </c>
      <c r="AW61" s="218">
        <v>0.01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0.01</v>
      </c>
      <c r="BD61" s="218">
        <v>0.01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320</v>
      </c>
      <c r="G62" s="16">
        <f>'[3]02'!G64</f>
        <v>440</v>
      </c>
      <c r="H62" s="17">
        <f t="shared" si="27"/>
        <v>1080</v>
      </c>
      <c r="I62" s="15">
        <f>'[3]02'!J64</f>
        <v>0.08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0.08</v>
      </c>
      <c r="P62" s="18">
        <f>frq!C62</f>
        <v>1</v>
      </c>
      <c r="Q62" s="15">
        <f t="shared" si="33"/>
        <v>0.08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0.08</v>
      </c>
      <c r="X62" s="8">
        <f t="shared" si="4"/>
        <v>0.01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0.01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6.0000000000000005E-2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6.0000000000000005E-2</v>
      </c>
      <c r="AT62" s="8">
        <v>0</v>
      </c>
      <c r="AU62" s="8">
        <v>0</v>
      </c>
      <c r="AW62" s="218">
        <v>0.01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0.01</v>
      </c>
      <c r="BD62" s="218">
        <v>0.01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320</v>
      </c>
      <c r="G63" s="16">
        <f>'[3]02'!G65</f>
        <v>440</v>
      </c>
      <c r="H63" s="17">
        <f t="shared" si="27"/>
        <v>1080</v>
      </c>
      <c r="I63" s="15">
        <f>'[3]02'!J65</f>
        <v>0.08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0.08</v>
      </c>
      <c r="P63" s="18">
        <f>frq!C63</f>
        <v>1</v>
      </c>
      <c r="Q63" s="15">
        <f t="shared" si="33"/>
        <v>0.08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0.08</v>
      </c>
      <c r="X63" s="8">
        <f t="shared" si="4"/>
        <v>0.01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0.01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6.0000000000000005E-2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6.0000000000000005E-2</v>
      </c>
      <c r="AT63" s="8">
        <v>0</v>
      </c>
      <c r="AU63" s="8">
        <v>0</v>
      </c>
      <c r="AW63" s="218">
        <v>0.01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0.01</v>
      </c>
      <c r="BD63" s="218">
        <v>0.01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320</v>
      </c>
      <c r="G64" s="16">
        <f>'[3]02'!G66</f>
        <v>440</v>
      </c>
      <c r="H64" s="17">
        <f t="shared" si="27"/>
        <v>1080</v>
      </c>
      <c r="I64" s="15">
        <f>'[3]02'!J66</f>
        <v>0.08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0.08</v>
      </c>
      <c r="P64" s="18">
        <f>frq!C64</f>
        <v>1</v>
      </c>
      <c r="Q64" s="15">
        <f t="shared" si="33"/>
        <v>0.08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0.08</v>
      </c>
      <c r="X64" s="8">
        <f t="shared" si="4"/>
        <v>0.01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0.01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6.0000000000000005E-2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6.0000000000000005E-2</v>
      </c>
      <c r="AT64" s="8">
        <v>0</v>
      </c>
      <c r="AU64" s="8">
        <v>0</v>
      </c>
      <c r="AW64" s="218">
        <v>0.01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0.01</v>
      </c>
      <c r="BD64" s="218">
        <v>0.01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320</v>
      </c>
      <c r="G65" s="16">
        <f>'[3]02'!G67</f>
        <v>440</v>
      </c>
      <c r="H65" s="17">
        <f t="shared" si="27"/>
        <v>1080</v>
      </c>
      <c r="I65" s="15">
        <f>'[3]02'!J67</f>
        <v>0.08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0.08</v>
      </c>
      <c r="P65" s="18">
        <f>frq!C65</f>
        <v>1</v>
      </c>
      <c r="Q65" s="15">
        <f t="shared" si="33"/>
        <v>0.08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0.08</v>
      </c>
      <c r="X65" s="8">
        <f t="shared" si="4"/>
        <v>0.01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0.01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6.0000000000000005E-2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6.0000000000000005E-2</v>
      </c>
      <c r="AT65" s="8">
        <v>0</v>
      </c>
      <c r="AU65" s="8">
        <v>0</v>
      </c>
      <c r="AW65" s="218">
        <v>0.01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0.01</v>
      </c>
      <c r="BD65" s="218">
        <v>0.01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320</v>
      </c>
      <c r="G66" s="16">
        <f>'[3]02'!G68</f>
        <v>440</v>
      </c>
      <c r="H66" s="17">
        <f t="shared" si="27"/>
        <v>1080</v>
      </c>
      <c r="I66" s="15">
        <f>'[3]02'!J68</f>
        <v>0.08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0.08</v>
      </c>
      <c r="P66" s="18">
        <f>frq!C66</f>
        <v>1</v>
      </c>
      <c r="Q66" s="15">
        <f t="shared" si="33"/>
        <v>0.08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0.08</v>
      </c>
      <c r="X66" s="8">
        <f t="shared" si="4"/>
        <v>0.01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0.01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6.0000000000000005E-2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6.0000000000000005E-2</v>
      </c>
      <c r="AT66" s="8">
        <v>0</v>
      </c>
      <c r="AU66" s="8">
        <v>0</v>
      </c>
      <c r="AW66" s="218">
        <v>0.01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0.01</v>
      </c>
      <c r="BD66" s="218">
        <v>0.01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320</v>
      </c>
      <c r="G67" s="16">
        <f>'[3]02'!G69</f>
        <v>440</v>
      </c>
      <c r="H67" s="17">
        <f t="shared" si="27"/>
        <v>1080</v>
      </c>
      <c r="I67" s="15">
        <f>'[3]02'!J69</f>
        <v>0.08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0.08</v>
      </c>
      <c r="P67" s="18">
        <f>frq!C67</f>
        <v>1</v>
      </c>
      <c r="Q67" s="15">
        <f t="shared" si="33"/>
        <v>0.08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0.08</v>
      </c>
      <c r="X67" s="8">
        <f t="shared" si="4"/>
        <v>0.01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0.01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6.0000000000000005E-2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6.0000000000000005E-2</v>
      </c>
      <c r="AT67" s="8">
        <v>0</v>
      </c>
      <c r="AU67" s="8">
        <v>0</v>
      </c>
      <c r="AW67" s="218">
        <v>0.01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0.01</v>
      </c>
      <c r="BD67" s="218">
        <v>0.01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320</v>
      </c>
      <c r="G68" s="16">
        <f>'[3]02'!G70</f>
        <v>440</v>
      </c>
      <c r="H68" s="17">
        <f t="shared" si="27"/>
        <v>1080</v>
      </c>
      <c r="I68" s="15">
        <f>'[3]02'!J70</f>
        <v>0.08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0.08</v>
      </c>
      <c r="P68" s="18">
        <f>frq!C68</f>
        <v>1</v>
      </c>
      <c r="Q68" s="15">
        <f t="shared" si="33"/>
        <v>0.08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0.08</v>
      </c>
      <c r="X68" s="8">
        <f t="shared" ref="X68:X98" si="36">AW68</f>
        <v>0.01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0.01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6.0000000000000005E-2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6.0000000000000005E-2</v>
      </c>
      <c r="AT68" s="8">
        <v>0</v>
      </c>
      <c r="AU68" s="8">
        <v>0</v>
      </c>
      <c r="AW68" s="218">
        <v>0.01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0.01</v>
      </c>
      <c r="BD68" s="218">
        <v>0.01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320</v>
      </c>
      <c r="G69" s="16">
        <f>'[3]02'!G71</f>
        <v>440</v>
      </c>
      <c r="H69" s="17">
        <f t="shared" ref="H69:H98" si="59">SUM(B69:G69)</f>
        <v>1080</v>
      </c>
      <c r="I69" s="15">
        <f>'[3]02'!J71</f>
        <v>0.08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0.08</v>
      </c>
      <c r="P69" s="18">
        <f>frq!C69</f>
        <v>1</v>
      </c>
      <c r="Q69" s="15">
        <f t="shared" si="33"/>
        <v>0.08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0.08</v>
      </c>
      <c r="X69" s="8">
        <f t="shared" si="36"/>
        <v>0.01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0.01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6.0000000000000005E-2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6.0000000000000005E-2</v>
      </c>
      <c r="AT69" s="8">
        <v>0</v>
      </c>
      <c r="AU69" s="8">
        <v>0</v>
      </c>
      <c r="AW69" s="218">
        <v>0.01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0.01</v>
      </c>
      <c r="BD69" s="218">
        <v>0.01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320</v>
      </c>
      <c r="G70" s="16">
        <f>'[3]02'!G72</f>
        <v>440</v>
      </c>
      <c r="H70" s="17">
        <f t="shared" si="59"/>
        <v>1080</v>
      </c>
      <c r="I70" s="15">
        <f>'[3]02'!J72</f>
        <v>0.08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0.08</v>
      </c>
      <c r="P70" s="18">
        <f>frq!C70</f>
        <v>1</v>
      </c>
      <c r="Q70" s="15">
        <f t="shared" si="33"/>
        <v>0.08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0.08</v>
      </c>
      <c r="X70" s="8">
        <f t="shared" si="36"/>
        <v>0.01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0.01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6.0000000000000005E-2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6.0000000000000005E-2</v>
      </c>
      <c r="AT70" s="8">
        <v>0</v>
      </c>
      <c r="AU70" s="8">
        <v>0</v>
      </c>
      <c r="AW70" s="218">
        <v>0.01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0.01</v>
      </c>
      <c r="BD70" s="218">
        <v>0.01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320</v>
      </c>
      <c r="G71" s="16">
        <f>'[3]02'!G73</f>
        <v>440</v>
      </c>
      <c r="H71" s="17">
        <f t="shared" si="59"/>
        <v>1080</v>
      </c>
      <c r="I71" s="15">
        <f>'[3]02'!J73</f>
        <v>0.08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0.08</v>
      </c>
      <c r="P71" s="18">
        <f>frq!C71</f>
        <v>1</v>
      </c>
      <c r="Q71" s="15">
        <f t="shared" si="33"/>
        <v>0.08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0.08</v>
      </c>
      <c r="X71" s="8">
        <f t="shared" si="36"/>
        <v>0.01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0.01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6.0000000000000005E-2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6.0000000000000005E-2</v>
      </c>
      <c r="AT71" s="8">
        <v>0</v>
      </c>
      <c r="AU71" s="8">
        <v>0</v>
      </c>
      <c r="AW71" s="218">
        <v>0.01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0.01</v>
      </c>
      <c r="BD71" s="218">
        <v>0.01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320</v>
      </c>
      <c r="G72" s="16">
        <f>'[3]02'!G74</f>
        <v>440</v>
      </c>
      <c r="H72" s="17">
        <f t="shared" si="59"/>
        <v>1080</v>
      </c>
      <c r="I72" s="15">
        <f>'[3]02'!J74</f>
        <v>0.08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0.08</v>
      </c>
      <c r="P72" s="18">
        <f>frq!C72</f>
        <v>1</v>
      </c>
      <c r="Q72" s="15">
        <f t="shared" si="33"/>
        <v>0.08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0.08</v>
      </c>
      <c r="X72" s="8">
        <f t="shared" si="36"/>
        <v>0.01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0.01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6.0000000000000005E-2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6.0000000000000005E-2</v>
      </c>
      <c r="AT72" s="8">
        <v>0</v>
      </c>
      <c r="AU72" s="8">
        <v>0</v>
      </c>
      <c r="AW72" s="218">
        <v>0.01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0.01</v>
      </c>
      <c r="BD72" s="218">
        <v>0.01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320</v>
      </c>
      <c r="G73" s="16">
        <f>'[3]02'!G75</f>
        <v>440</v>
      </c>
      <c r="H73" s="17">
        <f t="shared" si="59"/>
        <v>1080</v>
      </c>
      <c r="I73" s="15">
        <f>'[3]02'!J75</f>
        <v>0.08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0.08</v>
      </c>
      <c r="P73" s="18">
        <f>frq!C73</f>
        <v>1</v>
      </c>
      <c r="Q73" s="15">
        <f t="shared" si="33"/>
        <v>0.08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0.08</v>
      </c>
      <c r="X73" s="8">
        <f t="shared" si="36"/>
        <v>0.01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0.01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6.0000000000000005E-2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6.0000000000000005E-2</v>
      </c>
      <c r="AT73" s="8">
        <v>0</v>
      </c>
      <c r="AU73" s="8">
        <v>0</v>
      </c>
      <c r="AW73" s="218">
        <v>0.01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0.01</v>
      </c>
      <c r="BD73" s="218">
        <v>0.01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320</v>
      </c>
      <c r="G74" s="16">
        <f>'[3]02'!G76</f>
        <v>440</v>
      </c>
      <c r="H74" s="17">
        <f t="shared" si="59"/>
        <v>1080</v>
      </c>
      <c r="I74" s="15">
        <f>'[3]02'!J76</f>
        <v>0.08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0.08</v>
      </c>
      <c r="P74" s="18">
        <f>frq!C74</f>
        <v>1</v>
      </c>
      <c r="Q74" s="15">
        <f t="shared" si="33"/>
        <v>0.08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0.08</v>
      </c>
      <c r="X74" s="8">
        <f t="shared" si="36"/>
        <v>0.01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0.01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6.0000000000000005E-2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6.0000000000000005E-2</v>
      </c>
      <c r="AT74" s="8">
        <v>0</v>
      </c>
      <c r="AU74" s="8">
        <v>0</v>
      </c>
      <c r="AW74" s="218">
        <v>0.01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0.01</v>
      </c>
      <c r="BD74" s="218">
        <v>0.01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320</v>
      </c>
      <c r="G75" s="16">
        <f>'[3]02'!G77</f>
        <v>440</v>
      </c>
      <c r="H75" s="17">
        <f t="shared" si="59"/>
        <v>1080</v>
      </c>
      <c r="I75" s="15">
        <f>'[3]02'!J77</f>
        <v>0.08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0.08</v>
      </c>
      <c r="P75" s="18">
        <f>frq!C75</f>
        <v>1</v>
      </c>
      <c r="Q75" s="15">
        <f t="shared" si="33"/>
        <v>0.08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0.08</v>
      </c>
      <c r="X75" s="8">
        <f t="shared" si="36"/>
        <v>0.01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0.01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6.0000000000000005E-2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6.0000000000000005E-2</v>
      </c>
      <c r="AT75" s="8">
        <v>0</v>
      </c>
      <c r="AU75" s="8">
        <v>0</v>
      </c>
      <c r="AW75" s="218">
        <v>0.01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0.01</v>
      </c>
      <c r="BD75" s="218">
        <v>0.01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320</v>
      </c>
      <c r="G76" s="16">
        <f>'[3]02'!G78</f>
        <v>440</v>
      </c>
      <c r="H76" s="17">
        <f t="shared" si="59"/>
        <v>1080</v>
      </c>
      <c r="I76" s="15">
        <f>'[3]02'!J78</f>
        <v>0.08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0.08</v>
      </c>
      <c r="P76" s="18">
        <f>frq!C76</f>
        <v>1</v>
      </c>
      <c r="Q76" s="15">
        <f t="shared" si="33"/>
        <v>0.08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0.08</v>
      </c>
      <c r="X76" s="8">
        <f t="shared" si="36"/>
        <v>0.01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0.01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6.0000000000000005E-2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6.0000000000000005E-2</v>
      </c>
      <c r="AT76" s="8">
        <v>0</v>
      </c>
      <c r="AU76" s="8">
        <v>0</v>
      </c>
      <c r="AW76" s="218">
        <v>0.01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0.01</v>
      </c>
      <c r="BD76" s="218">
        <v>0.01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320</v>
      </c>
      <c r="G77" s="16">
        <f>'[3]02'!G79</f>
        <v>440</v>
      </c>
      <c r="H77" s="17">
        <f t="shared" si="59"/>
        <v>1080</v>
      </c>
      <c r="I77" s="15">
        <f>'[3]02'!J79</f>
        <v>0.08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0.08</v>
      </c>
      <c r="P77" s="18">
        <f>frq!C77</f>
        <v>1</v>
      </c>
      <c r="Q77" s="15">
        <f t="shared" si="33"/>
        <v>0.08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0.08</v>
      </c>
      <c r="X77" s="8">
        <f t="shared" si="36"/>
        <v>0.01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0.01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6.0000000000000005E-2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6.0000000000000005E-2</v>
      </c>
      <c r="AT77" s="8">
        <v>0</v>
      </c>
      <c r="AU77" s="8">
        <v>0</v>
      </c>
      <c r="AW77" s="218">
        <v>0.01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0.01</v>
      </c>
      <c r="BD77" s="218">
        <v>0.01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320</v>
      </c>
      <c r="G78" s="16">
        <f>'[3]02'!G80</f>
        <v>440</v>
      </c>
      <c r="H78" s="17">
        <f t="shared" si="59"/>
        <v>1080</v>
      </c>
      <c r="I78" s="15">
        <f>'[3]02'!J80</f>
        <v>0.08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0.08</v>
      </c>
      <c r="P78" s="18">
        <f>frq!C78</f>
        <v>1</v>
      </c>
      <c r="Q78" s="15">
        <f t="shared" si="33"/>
        <v>0.08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0.08</v>
      </c>
      <c r="X78" s="8">
        <f t="shared" si="36"/>
        <v>0.01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0.01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6.0000000000000005E-2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6.0000000000000005E-2</v>
      </c>
      <c r="AT78" s="8">
        <v>0</v>
      </c>
      <c r="AU78" s="8">
        <v>0</v>
      </c>
      <c r="AW78" s="218">
        <v>0.01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0.01</v>
      </c>
      <c r="BD78" s="218">
        <v>0.01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320</v>
      </c>
      <c r="G79" s="16">
        <f>'[3]02'!G81</f>
        <v>440</v>
      </c>
      <c r="H79" s="17">
        <f t="shared" si="59"/>
        <v>1080</v>
      </c>
      <c r="I79" s="15">
        <f>'[3]02'!J81</f>
        <v>0.08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0.08</v>
      </c>
      <c r="P79" s="18">
        <f>frq!C79</f>
        <v>1</v>
      </c>
      <c r="Q79" s="15">
        <f t="shared" si="33"/>
        <v>0.08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0.08</v>
      </c>
      <c r="X79" s="8">
        <f t="shared" si="36"/>
        <v>0.01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0.01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6.0000000000000005E-2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6.0000000000000005E-2</v>
      </c>
      <c r="AT79" s="8">
        <v>0</v>
      </c>
      <c r="AU79" s="8">
        <v>0</v>
      </c>
      <c r="AW79" s="218">
        <v>0.01</v>
      </c>
      <c r="AX79" s="218">
        <v>0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0.01</v>
      </c>
      <c r="BD79" s="218">
        <v>0.01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0.01</v>
      </c>
      <c r="BL79" s="8">
        <f t="shared" si="53"/>
        <v>0</v>
      </c>
      <c r="BM79" s="8">
        <f t="shared" si="54"/>
        <v>0</v>
      </c>
      <c r="BN79" s="8">
        <f t="shared" si="55"/>
        <v>0.01</v>
      </c>
      <c r="BO79" s="8">
        <f t="shared" si="56"/>
        <v>0.01</v>
      </c>
      <c r="BP79" s="182">
        <f t="shared" si="57"/>
        <v>-0.01</v>
      </c>
      <c r="BQ79" s="182">
        <f t="shared" si="58"/>
        <v>-0.01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320</v>
      </c>
      <c r="G80" s="16">
        <f>'[3]02'!G82</f>
        <v>440</v>
      </c>
      <c r="H80" s="17">
        <f t="shared" si="59"/>
        <v>1080</v>
      </c>
      <c r="I80" s="15">
        <f>'[3]02'!J82</f>
        <v>0.08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0.08</v>
      </c>
      <c r="P80" s="18">
        <f>frq!C80</f>
        <v>1</v>
      </c>
      <c r="Q80" s="15">
        <f t="shared" si="33"/>
        <v>0.08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0.08</v>
      </c>
      <c r="X80" s="8">
        <f t="shared" si="36"/>
        <v>0.01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0.01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6.0000000000000005E-2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6.0000000000000005E-2</v>
      </c>
      <c r="AT80" s="8">
        <v>0</v>
      </c>
      <c r="AU80" s="8">
        <v>0</v>
      </c>
      <c r="AW80" s="218">
        <v>0.01</v>
      </c>
      <c r="AX80" s="218">
        <v>0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0.01</v>
      </c>
      <c r="BD80" s="218">
        <v>0.01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0.01</v>
      </c>
      <c r="BL80" s="8">
        <f t="shared" si="53"/>
        <v>0</v>
      </c>
      <c r="BM80" s="8">
        <f t="shared" si="54"/>
        <v>0</v>
      </c>
      <c r="BN80" s="8">
        <f t="shared" si="55"/>
        <v>0.01</v>
      </c>
      <c r="BO80" s="8">
        <f t="shared" si="56"/>
        <v>0.01</v>
      </c>
      <c r="BP80" s="182">
        <f t="shared" si="57"/>
        <v>-0.01</v>
      </c>
      <c r="BQ80" s="182">
        <f t="shared" si="58"/>
        <v>-0.01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320</v>
      </c>
      <c r="G81" s="16">
        <f>'[3]02'!G83</f>
        <v>440</v>
      </c>
      <c r="H81" s="17">
        <f t="shared" si="59"/>
        <v>1080</v>
      </c>
      <c r="I81" s="15">
        <f>'[3]02'!J83</f>
        <v>0.08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0.08</v>
      </c>
      <c r="P81" s="18">
        <f>frq!C81</f>
        <v>1</v>
      </c>
      <c r="Q81" s="15">
        <f t="shared" si="33"/>
        <v>0.08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0.08</v>
      </c>
      <c r="X81" s="8">
        <f t="shared" si="36"/>
        <v>0.01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0.01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6.0000000000000005E-2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6.0000000000000005E-2</v>
      </c>
      <c r="AT81" s="8">
        <v>0</v>
      </c>
      <c r="AU81" s="8">
        <v>0</v>
      </c>
      <c r="AW81" s="218">
        <v>0.01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0.01</v>
      </c>
      <c r="BD81" s="218">
        <v>0.01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320</v>
      </c>
      <c r="G82" s="16">
        <f>'[3]02'!G84</f>
        <v>440</v>
      </c>
      <c r="H82" s="17">
        <f t="shared" si="59"/>
        <v>1080</v>
      </c>
      <c r="I82" s="15">
        <f>'[3]02'!J84</f>
        <v>0.08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0.08</v>
      </c>
      <c r="P82" s="18">
        <f>frq!C82</f>
        <v>1</v>
      </c>
      <c r="Q82" s="15">
        <f t="shared" si="33"/>
        <v>0.08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0.08</v>
      </c>
      <c r="X82" s="8">
        <f t="shared" si="36"/>
        <v>0.01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0.01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6.0000000000000005E-2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6.0000000000000005E-2</v>
      </c>
      <c r="AT82" s="8">
        <v>0</v>
      </c>
      <c r="AU82" s="8">
        <v>0</v>
      </c>
      <c r="AW82" s="218">
        <v>0.01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0.01</v>
      </c>
      <c r="BD82" s="218">
        <v>0.01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320</v>
      </c>
      <c r="G83" s="16">
        <f>'[3]02'!G85</f>
        <v>440</v>
      </c>
      <c r="H83" s="17">
        <f t="shared" si="59"/>
        <v>1080</v>
      </c>
      <c r="I83" s="15">
        <f>'[3]02'!J85</f>
        <v>0.08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0.08</v>
      </c>
      <c r="P83" s="18">
        <f>frq!C83</f>
        <v>1</v>
      </c>
      <c r="Q83" s="15">
        <f t="shared" si="33"/>
        <v>0.08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0.08</v>
      </c>
      <c r="X83" s="8">
        <f t="shared" si="36"/>
        <v>0.01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0.01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6.0000000000000005E-2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6.0000000000000005E-2</v>
      </c>
      <c r="AT83" s="8">
        <v>0</v>
      </c>
      <c r="AU83" s="8">
        <v>0</v>
      </c>
      <c r="AW83" s="218">
        <v>0.01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0.01</v>
      </c>
      <c r="BD83" s="218">
        <v>0.01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320</v>
      </c>
      <c r="G84" s="16">
        <f>'[3]02'!G86</f>
        <v>440</v>
      </c>
      <c r="H84" s="17">
        <f t="shared" si="59"/>
        <v>1080</v>
      </c>
      <c r="I84" s="15">
        <f>'[3]02'!J86</f>
        <v>0.08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0.08</v>
      </c>
      <c r="P84" s="18">
        <f>frq!C84</f>
        <v>1</v>
      </c>
      <c r="Q84" s="15">
        <f t="shared" si="33"/>
        <v>0.08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0.08</v>
      </c>
      <c r="X84" s="8">
        <f t="shared" si="36"/>
        <v>0.01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0.01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6.0000000000000005E-2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6.0000000000000005E-2</v>
      </c>
      <c r="AT84" s="8">
        <v>0</v>
      </c>
      <c r="AU84" s="8">
        <v>0</v>
      </c>
      <c r="AW84" s="218">
        <v>0.01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0.01</v>
      </c>
      <c r="BD84" s="218">
        <v>0.01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320</v>
      </c>
      <c r="G85" s="16">
        <f>'[3]02'!G87</f>
        <v>440</v>
      </c>
      <c r="H85" s="17">
        <f t="shared" si="59"/>
        <v>1080</v>
      </c>
      <c r="I85" s="15">
        <f>'[3]02'!J87</f>
        <v>0.08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0.08</v>
      </c>
      <c r="P85" s="18">
        <f>frq!C85</f>
        <v>1</v>
      </c>
      <c r="Q85" s="15">
        <f t="shared" si="33"/>
        <v>0.08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0.08</v>
      </c>
      <c r="X85" s="8">
        <f t="shared" si="36"/>
        <v>0.01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0.01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6.0000000000000005E-2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6.0000000000000005E-2</v>
      </c>
      <c r="AT85" s="8">
        <v>0</v>
      </c>
      <c r="AU85" s="8">
        <v>0</v>
      </c>
      <c r="AW85" s="218">
        <v>0.01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0.01</v>
      </c>
      <c r="BD85" s="218">
        <v>0.01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320</v>
      </c>
      <c r="G86" s="16">
        <f>'[3]02'!G88</f>
        <v>440</v>
      </c>
      <c r="H86" s="17">
        <f t="shared" si="59"/>
        <v>1080</v>
      </c>
      <c r="I86" s="15">
        <f>'[3]02'!J88</f>
        <v>0.08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0.08</v>
      </c>
      <c r="P86" s="18">
        <f>frq!C86</f>
        <v>1</v>
      </c>
      <c r="Q86" s="15">
        <f t="shared" si="33"/>
        <v>0.08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0.08</v>
      </c>
      <c r="X86" s="8">
        <f t="shared" si="36"/>
        <v>0.01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0.01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6.0000000000000005E-2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6.0000000000000005E-2</v>
      </c>
      <c r="AT86" s="8">
        <v>0</v>
      </c>
      <c r="AU86" s="8">
        <v>0</v>
      </c>
      <c r="AW86" s="218">
        <v>0.01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0.01</v>
      </c>
      <c r="BD86" s="218">
        <v>0.01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320</v>
      </c>
      <c r="G87" s="16">
        <f>'[3]02'!G89</f>
        <v>440</v>
      </c>
      <c r="H87" s="17">
        <f t="shared" si="59"/>
        <v>1080</v>
      </c>
      <c r="I87" s="15">
        <f>'[3]02'!J89</f>
        <v>0.08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0.08</v>
      </c>
      <c r="P87" s="18">
        <f>frq!C87</f>
        <v>1</v>
      </c>
      <c r="Q87" s="15">
        <f t="shared" si="33"/>
        <v>0.08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0.08</v>
      </c>
      <c r="X87" s="8">
        <f t="shared" si="36"/>
        <v>0.01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0.01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6.0000000000000005E-2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6.0000000000000005E-2</v>
      </c>
      <c r="AT87" s="8">
        <v>0</v>
      </c>
      <c r="AU87" s="8">
        <v>0</v>
      </c>
      <c r="AW87" s="218">
        <v>0.01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0.01</v>
      </c>
      <c r="BD87" s="218">
        <v>0.01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320</v>
      </c>
      <c r="G88" s="16">
        <f>'[3]02'!G90</f>
        <v>440</v>
      </c>
      <c r="H88" s="17">
        <f t="shared" si="59"/>
        <v>1080</v>
      </c>
      <c r="I88" s="15">
        <f>'[3]02'!J90</f>
        <v>0.08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0.08</v>
      </c>
      <c r="P88" s="18">
        <f>frq!C88</f>
        <v>1</v>
      </c>
      <c r="Q88" s="15">
        <f t="shared" si="33"/>
        <v>0.08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0.08</v>
      </c>
      <c r="X88" s="8">
        <f t="shared" si="36"/>
        <v>0.01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0.01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6.0000000000000005E-2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6.0000000000000005E-2</v>
      </c>
      <c r="AW88" s="218">
        <v>0.01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0.01</v>
      </c>
      <c r="BD88" s="218">
        <v>0.01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320</v>
      </c>
      <c r="G89" s="16">
        <f>'[3]02'!G91</f>
        <v>440</v>
      </c>
      <c r="H89" s="17">
        <f t="shared" si="59"/>
        <v>1080</v>
      </c>
      <c r="I89" s="15">
        <f>'[3]02'!J91</f>
        <v>0.08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0.08</v>
      </c>
      <c r="P89" s="18">
        <f>frq!C89</f>
        <v>1</v>
      </c>
      <c r="Q89" s="15">
        <f t="shared" si="33"/>
        <v>0.08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0.08</v>
      </c>
      <c r="X89" s="8">
        <f t="shared" si="36"/>
        <v>0.01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0.01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6.0000000000000005E-2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6.0000000000000005E-2</v>
      </c>
      <c r="AW89" s="218">
        <v>0.01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0.01</v>
      </c>
      <c r="BD89" s="218">
        <v>0.01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320</v>
      </c>
      <c r="G90" s="16">
        <f>'[3]02'!G92</f>
        <v>440</v>
      </c>
      <c r="H90" s="17">
        <f t="shared" si="59"/>
        <v>1080</v>
      </c>
      <c r="I90" s="15">
        <f>'[3]02'!J92</f>
        <v>0.08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0.08</v>
      </c>
      <c r="P90" s="18">
        <f>frq!C90</f>
        <v>1</v>
      </c>
      <c r="Q90" s="15">
        <f t="shared" si="33"/>
        <v>0.08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0.08</v>
      </c>
      <c r="X90" s="8">
        <f t="shared" si="36"/>
        <v>0.01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0.01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6.0000000000000005E-2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6.0000000000000005E-2</v>
      </c>
      <c r="AW90" s="218">
        <v>0.01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0.01</v>
      </c>
      <c r="BD90" s="218">
        <v>0.01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320</v>
      </c>
      <c r="G91" s="16">
        <f>'[3]02'!G93</f>
        <v>440</v>
      </c>
      <c r="H91" s="17">
        <f t="shared" si="59"/>
        <v>1080</v>
      </c>
      <c r="I91" s="15">
        <f>'[3]02'!J93</f>
        <v>0.08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0.08</v>
      </c>
      <c r="P91" s="18">
        <f>frq!C91</f>
        <v>1</v>
      </c>
      <c r="Q91" s="15">
        <f t="shared" si="33"/>
        <v>0.08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0.08</v>
      </c>
      <c r="X91" s="8">
        <f t="shared" si="36"/>
        <v>0.01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0.01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6.0000000000000005E-2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6.0000000000000005E-2</v>
      </c>
      <c r="AW91" s="218">
        <v>0.01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0.01</v>
      </c>
      <c r="BD91" s="218">
        <v>0.01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320</v>
      </c>
      <c r="G92" s="16">
        <f>'[3]02'!G94</f>
        <v>440</v>
      </c>
      <c r="H92" s="17">
        <f t="shared" si="59"/>
        <v>1080</v>
      </c>
      <c r="I92" s="15">
        <f>'[3]02'!J94</f>
        <v>0.08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0.08</v>
      </c>
      <c r="P92" s="18">
        <f>frq!C92</f>
        <v>1</v>
      </c>
      <c r="Q92" s="15">
        <f t="shared" si="33"/>
        <v>0.08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0.08</v>
      </c>
      <c r="X92" s="8">
        <f t="shared" si="36"/>
        <v>0.01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0.01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6.0000000000000005E-2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6.0000000000000005E-2</v>
      </c>
      <c r="AW92" s="218">
        <v>0.01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0.01</v>
      </c>
      <c r="BD92" s="218">
        <v>0.01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320</v>
      </c>
      <c r="G93" s="16">
        <f>'[3]02'!G95</f>
        <v>440</v>
      </c>
      <c r="H93" s="17">
        <f t="shared" si="59"/>
        <v>1080</v>
      </c>
      <c r="I93" s="15">
        <f>'[3]02'!J95</f>
        <v>0.08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0.08</v>
      </c>
      <c r="P93" s="18">
        <f>frq!C93</f>
        <v>1</v>
      </c>
      <c r="Q93" s="15">
        <f t="shared" si="33"/>
        <v>0.08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0.08</v>
      </c>
      <c r="X93" s="8">
        <f t="shared" si="36"/>
        <v>0.01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0.01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6.0000000000000005E-2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6.0000000000000005E-2</v>
      </c>
      <c r="AW93" s="218">
        <v>0.01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0.01</v>
      </c>
      <c r="BD93" s="218">
        <v>0.01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320</v>
      </c>
      <c r="G94" s="16">
        <f>'[3]02'!G96</f>
        <v>440</v>
      </c>
      <c r="H94" s="17">
        <f t="shared" si="59"/>
        <v>1080</v>
      </c>
      <c r="I94" s="15">
        <f>'[3]02'!J96</f>
        <v>0.08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0.08</v>
      </c>
      <c r="P94" s="18">
        <f>frq!C94</f>
        <v>1</v>
      </c>
      <c r="Q94" s="15">
        <f t="shared" si="33"/>
        <v>0.08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0.08</v>
      </c>
      <c r="X94" s="8">
        <f t="shared" si="36"/>
        <v>0.01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0.01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6.0000000000000005E-2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6.0000000000000005E-2</v>
      </c>
      <c r="AW94" s="218">
        <v>0.01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0.01</v>
      </c>
      <c r="BD94" s="218">
        <v>0.01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320</v>
      </c>
      <c r="G95" s="16">
        <f>'[3]02'!G97</f>
        <v>440</v>
      </c>
      <c r="H95" s="17">
        <f t="shared" si="59"/>
        <v>1080</v>
      </c>
      <c r="I95" s="15">
        <f>'[3]02'!J97</f>
        <v>0.08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0.08</v>
      </c>
      <c r="P95" s="18">
        <f>frq!C95</f>
        <v>1</v>
      </c>
      <c r="Q95" s="15">
        <f t="shared" si="33"/>
        <v>0.08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0.08</v>
      </c>
      <c r="X95" s="8">
        <f t="shared" si="36"/>
        <v>0.01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0.01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6.0000000000000005E-2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6.0000000000000005E-2</v>
      </c>
      <c r="AW95" s="218">
        <v>0.01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0.01</v>
      </c>
      <c r="BD95" s="218">
        <v>0.01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320</v>
      </c>
      <c r="G96" s="16">
        <f>'[3]02'!G98</f>
        <v>440</v>
      </c>
      <c r="H96" s="17">
        <f t="shared" si="59"/>
        <v>1080</v>
      </c>
      <c r="I96" s="15">
        <f>'[3]02'!J98</f>
        <v>0.08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0.08</v>
      </c>
      <c r="P96" s="18">
        <f>frq!C96</f>
        <v>1</v>
      </c>
      <c r="Q96" s="15">
        <f t="shared" si="33"/>
        <v>0.08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0.08</v>
      </c>
      <c r="X96" s="8">
        <f t="shared" si="36"/>
        <v>0.01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0.01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6.0000000000000005E-2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6.0000000000000005E-2</v>
      </c>
      <c r="AW96" s="218">
        <v>0.01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0.01</v>
      </c>
      <c r="BD96" s="218">
        <v>0.01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320</v>
      </c>
      <c r="G97" s="16">
        <f>'[3]02'!G99</f>
        <v>440</v>
      </c>
      <c r="H97" s="17">
        <f t="shared" si="59"/>
        <v>1080</v>
      </c>
      <c r="I97" s="15">
        <f>'[3]02'!J99</f>
        <v>0.08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0.08</v>
      </c>
      <c r="P97" s="18">
        <f>frq!C97</f>
        <v>1</v>
      </c>
      <c r="Q97" s="15">
        <f t="shared" si="33"/>
        <v>0.08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0.08</v>
      </c>
      <c r="X97" s="8">
        <f t="shared" si="36"/>
        <v>0.01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0.01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6.0000000000000005E-2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6.0000000000000005E-2</v>
      </c>
      <c r="AW97" s="218">
        <v>0.01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0.01</v>
      </c>
      <c r="BD97" s="218">
        <v>0.01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320</v>
      </c>
      <c r="G98" s="16">
        <f>'[3]02'!G100</f>
        <v>440</v>
      </c>
      <c r="H98" s="17">
        <f t="shared" si="59"/>
        <v>1080</v>
      </c>
      <c r="I98" s="15">
        <f>'[3]02'!J100</f>
        <v>0.08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0.08</v>
      </c>
      <c r="P98" s="18">
        <f>frq!C98</f>
        <v>1</v>
      </c>
      <c r="Q98" s="15">
        <f t="shared" si="33"/>
        <v>0.08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0.08</v>
      </c>
      <c r="X98" s="8">
        <f t="shared" si="36"/>
        <v>0.01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0.01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6.0000000000000005E-2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6.0000000000000005E-2</v>
      </c>
      <c r="AW98" s="218">
        <v>0.01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0.01</v>
      </c>
      <c r="BD98" s="218">
        <v>0.01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10.56</v>
      </c>
      <c r="H99" s="15">
        <f t="shared" si="62"/>
        <v>25.92</v>
      </c>
      <c r="I99" s="15">
        <f t="shared" si="62"/>
        <v>1.9200000000000013E-3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1.9200000000000013E-3</v>
      </c>
      <c r="P99" s="15">
        <f t="shared" si="62"/>
        <v>2.4E-2</v>
      </c>
      <c r="Q99" s="15">
        <f t="shared" si="62"/>
        <v>1.9200000000000013E-3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1.9200000000000013E-3</v>
      </c>
      <c r="X99" s="15">
        <f t="shared" si="62"/>
        <v>2.4000000000000017E-4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2.4000000000000017E-4</v>
      </c>
      <c r="AE99" s="15">
        <f t="shared" si="62"/>
        <v>2.4000000000000017E-4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2.4000000000000017E-4</v>
      </c>
      <c r="AL99" s="15">
        <f t="shared" si="62"/>
        <v>1.4399999999999979E-3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1.4399999999999979E-3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2.4000000000000017E-4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2.4000000000000017E-4</v>
      </c>
      <c r="BD99" s="15">
        <f t="shared" si="62"/>
        <v>2.4000000000000017E-4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2.4000000000000017E-4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2.4000000000000017E-4</v>
      </c>
      <c r="BO99" s="15">
        <f t="shared" si="63"/>
        <v>2.4000000000000017E-4</v>
      </c>
      <c r="BP99" s="15">
        <f t="shared" si="63"/>
        <v>-2.4000000000000017E-4</v>
      </c>
      <c r="BQ99" s="15">
        <f t="shared" si="63"/>
        <v>-2.4000000000000017E-4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45018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45018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176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176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176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176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176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176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176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176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176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176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176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176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176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176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176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176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176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176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176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176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176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176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176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176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176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176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4.1595000000000004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4.1595000000000004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32.82</v>
      </c>
      <c r="E3">
        <f>GT!N3</f>
        <v>0</v>
      </c>
      <c r="F3">
        <f>B3+C3</f>
        <v>84</v>
      </c>
      <c r="G3">
        <f>D3+E3-X3</f>
        <v>32.82</v>
      </c>
      <c r="H3" s="154"/>
      <c r="I3">
        <f>BRPL_EOD!AC3+BRPL_EOD!AD3</f>
        <v>12</v>
      </c>
      <c r="J3">
        <f>BYPL_EOD!AC3+BYPL_EOD!AD3</f>
        <v>8</v>
      </c>
      <c r="K3">
        <f>MES_EOD!AC3+MES_EOD!AD3</f>
        <v>0</v>
      </c>
      <c r="L3">
        <f>NDMC_EOD!AC3+NDMC_EOD!AD3</f>
        <v>1.83</v>
      </c>
      <c r="M3">
        <f>TPDDL_EOD!AC3+TPDDL_EOD!AD3</f>
        <v>10.98</v>
      </c>
      <c r="N3">
        <f t="shared" ref="N3:N66" si="0">SUM(I3:M3)</f>
        <v>32.81</v>
      </c>
      <c r="O3" s="154">
        <f t="shared" ref="O3:O66" si="1">G3-N3</f>
        <v>9.9999999999980105E-3</v>
      </c>
      <c r="P3">
        <v>12.003657421517829</v>
      </c>
      <c r="Q3">
        <v>8.0024382810118855</v>
      </c>
      <c r="R3">
        <v>0</v>
      </c>
      <c r="S3">
        <v>1.830557756781469</v>
      </c>
      <c r="T3">
        <v>10.983346540688814</v>
      </c>
      <c r="U3" s="156">
        <f t="shared" ref="U3:U66" si="2">SUM(P3:T3)</f>
        <v>32.819999999999993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32.82</v>
      </c>
      <c r="E4">
        <f>GT!N4</f>
        <v>0</v>
      </c>
      <c r="F4">
        <f t="shared" ref="F4:F67" si="4">B4+C4</f>
        <v>84</v>
      </c>
      <c r="G4">
        <f t="shared" ref="G4:G67" si="5">D4+E4-X4</f>
        <v>32.82</v>
      </c>
      <c r="H4" s="154"/>
      <c r="I4">
        <f>BRPL_EOD!AC4+BRPL_EOD!AD4</f>
        <v>12</v>
      </c>
      <c r="J4">
        <f>BYPL_EOD!AC4+BYPL_EOD!AD4</f>
        <v>8</v>
      </c>
      <c r="K4">
        <f>MES_EOD!AC4+MES_EOD!AD4</f>
        <v>0</v>
      </c>
      <c r="L4">
        <f>NDMC_EOD!AC4+NDMC_EOD!AD4</f>
        <v>1.83</v>
      </c>
      <c r="M4">
        <f>TPDDL_EOD!AC4+TPDDL_EOD!AD4</f>
        <v>10.98</v>
      </c>
      <c r="N4">
        <f t="shared" si="0"/>
        <v>32.81</v>
      </c>
      <c r="O4" s="154">
        <f t="shared" si="1"/>
        <v>9.9999999999980105E-3</v>
      </c>
      <c r="P4">
        <v>12.003657421517829</v>
      </c>
      <c r="Q4">
        <v>8.0024382810118855</v>
      </c>
      <c r="R4">
        <v>0</v>
      </c>
      <c r="S4">
        <v>1.830557756781469</v>
      </c>
      <c r="T4">
        <v>10.983346540688814</v>
      </c>
      <c r="U4" s="156">
        <f t="shared" si="2"/>
        <v>32.819999999999993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32.82</v>
      </c>
      <c r="E5">
        <f>GT!N5</f>
        <v>0</v>
      </c>
      <c r="F5">
        <f t="shared" si="4"/>
        <v>84</v>
      </c>
      <c r="G5">
        <f t="shared" si="5"/>
        <v>32.82</v>
      </c>
      <c r="H5" s="154"/>
      <c r="I5">
        <f>BRPL_EOD!AC5+BRPL_EOD!AD5</f>
        <v>12</v>
      </c>
      <c r="J5">
        <f>BYPL_EOD!AC5+BYPL_EOD!AD5</f>
        <v>8</v>
      </c>
      <c r="K5">
        <f>MES_EOD!AC5+MES_EOD!AD5</f>
        <v>0</v>
      </c>
      <c r="L5">
        <f>NDMC_EOD!AC5+NDMC_EOD!AD5</f>
        <v>1.83</v>
      </c>
      <c r="M5">
        <f>TPDDL_EOD!AC5+TPDDL_EOD!AD5</f>
        <v>10.98</v>
      </c>
      <c r="N5">
        <f t="shared" si="0"/>
        <v>32.81</v>
      </c>
      <c r="O5" s="154">
        <f t="shared" si="1"/>
        <v>9.9999999999980105E-3</v>
      </c>
      <c r="P5">
        <v>12.003657421517829</v>
      </c>
      <c r="Q5">
        <v>8.0024382810118855</v>
      </c>
      <c r="R5">
        <v>0</v>
      </c>
      <c r="S5">
        <v>1.830557756781469</v>
      </c>
      <c r="T5">
        <v>10.983346540688814</v>
      </c>
      <c r="U5" s="156">
        <f t="shared" si="2"/>
        <v>32.819999999999993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32.82</v>
      </c>
      <c r="E6">
        <f>GT!N6</f>
        <v>0</v>
      </c>
      <c r="F6">
        <f t="shared" si="4"/>
        <v>84</v>
      </c>
      <c r="G6">
        <f t="shared" si="5"/>
        <v>32.82</v>
      </c>
      <c r="H6" s="154"/>
      <c r="I6">
        <f>BRPL_EOD!AC6+BRPL_EOD!AD6</f>
        <v>12</v>
      </c>
      <c r="J6">
        <f>BYPL_EOD!AC6+BYPL_EOD!AD6</f>
        <v>8</v>
      </c>
      <c r="K6">
        <f>MES_EOD!AC6+MES_EOD!AD6</f>
        <v>0</v>
      </c>
      <c r="L6">
        <f>NDMC_EOD!AC6+NDMC_EOD!AD6</f>
        <v>1.83</v>
      </c>
      <c r="M6">
        <f>TPDDL_EOD!AC6+TPDDL_EOD!AD6</f>
        <v>10.98</v>
      </c>
      <c r="N6">
        <f t="shared" si="0"/>
        <v>32.81</v>
      </c>
      <c r="O6" s="154">
        <f t="shared" si="1"/>
        <v>9.9999999999980105E-3</v>
      </c>
      <c r="P6">
        <v>12.003657421517829</v>
      </c>
      <c r="Q6">
        <v>8.0024382810118855</v>
      </c>
      <c r="R6">
        <v>0</v>
      </c>
      <c r="S6">
        <v>1.830557756781469</v>
      </c>
      <c r="T6">
        <v>10.983346540688814</v>
      </c>
      <c r="U6" s="156">
        <f t="shared" si="2"/>
        <v>32.819999999999993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32.82</v>
      </c>
      <c r="E7">
        <f>GT!N7</f>
        <v>0</v>
      </c>
      <c r="F7">
        <f t="shared" si="4"/>
        <v>84</v>
      </c>
      <c r="G7">
        <f t="shared" si="5"/>
        <v>32.82</v>
      </c>
      <c r="H7" s="154"/>
      <c r="I7">
        <f>BRPL_EOD!AC7+BRPL_EOD!AD7</f>
        <v>12</v>
      </c>
      <c r="J7">
        <f>BYPL_EOD!AC7+BYPL_EOD!AD7</f>
        <v>8</v>
      </c>
      <c r="K7">
        <f>MES_EOD!AC7+MES_EOD!AD7</f>
        <v>0</v>
      </c>
      <c r="L7">
        <f>NDMC_EOD!AC7+NDMC_EOD!AD7</f>
        <v>1.83</v>
      </c>
      <c r="M7">
        <f>TPDDL_EOD!AC7+TPDDL_EOD!AD7</f>
        <v>10.98</v>
      </c>
      <c r="N7">
        <f t="shared" si="0"/>
        <v>32.81</v>
      </c>
      <c r="O7" s="154">
        <f t="shared" si="1"/>
        <v>9.9999999999980105E-3</v>
      </c>
      <c r="P7">
        <v>12.003657421517829</v>
      </c>
      <c r="Q7">
        <v>8.0024382810118855</v>
      </c>
      <c r="R7">
        <v>0</v>
      </c>
      <c r="S7">
        <v>1.830557756781469</v>
      </c>
      <c r="T7">
        <v>10.983346540688814</v>
      </c>
      <c r="U7" s="156">
        <f t="shared" si="2"/>
        <v>32.819999999999993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32.82</v>
      </c>
      <c r="E8">
        <f>GT!N8</f>
        <v>0</v>
      </c>
      <c r="F8">
        <f t="shared" si="4"/>
        <v>84</v>
      </c>
      <c r="G8">
        <f t="shared" si="5"/>
        <v>32.82</v>
      </c>
      <c r="H8" s="154"/>
      <c r="I8">
        <f>BRPL_EOD!AC8+BRPL_EOD!AD8</f>
        <v>12</v>
      </c>
      <c r="J8">
        <f>BYPL_EOD!AC8+BYPL_EOD!AD8</f>
        <v>8</v>
      </c>
      <c r="K8">
        <f>MES_EOD!AC8+MES_EOD!AD8</f>
        <v>0</v>
      </c>
      <c r="L8">
        <f>NDMC_EOD!AC8+NDMC_EOD!AD8</f>
        <v>1.83</v>
      </c>
      <c r="M8">
        <f>TPDDL_EOD!AC8+TPDDL_EOD!AD8</f>
        <v>10.98</v>
      </c>
      <c r="N8">
        <f t="shared" si="0"/>
        <v>32.81</v>
      </c>
      <c r="O8" s="154">
        <f t="shared" si="1"/>
        <v>9.9999999999980105E-3</v>
      </c>
      <c r="P8">
        <v>12.003657421517829</v>
      </c>
      <c r="Q8">
        <v>8.0024382810118855</v>
      </c>
      <c r="R8">
        <v>0</v>
      </c>
      <c r="S8">
        <v>1.830557756781469</v>
      </c>
      <c r="T8">
        <v>10.983346540688814</v>
      </c>
      <c r="U8" s="156">
        <f t="shared" si="2"/>
        <v>32.819999999999993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32.82</v>
      </c>
      <c r="E9">
        <f>GT!N9</f>
        <v>0</v>
      </c>
      <c r="F9">
        <f t="shared" si="4"/>
        <v>84</v>
      </c>
      <c r="G9">
        <f t="shared" si="5"/>
        <v>32.82</v>
      </c>
      <c r="H9" s="154"/>
      <c r="I9">
        <f>BRPL_EOD!AC9+BRPL_EOD!AD9</f>
        <v>12</v>
      </c>
      <c r="J9">
        <f>BYPL_EOD!AC9+BYPL_EOD!AD9</f>
        <v>8</v>
      </c>
      <c r="K9">
        <f>MES_EOD!AC9+MES_EOD!AD9</f>
        <v>0</v>
      </c>
      <c r="L9">
        <f>NDMC_EOD!AC9+NDMC_EOD!AD9</f>
        <v>1.83</v>
      </c>
      <c r="M9">
        <f>TPDDL_EOD!AC9+TPDDL_EOD!AD9</f>
        <v>10.98</v>
      </c>
      <c r="N9">
        <f t="shared" si="0"/>
        <v>32.81</v>
      </c>
      <c r="O9" s="154">
        <f t="shared" si="1"/>
        <v>9.9999999999980105E-3</v>
      </c>
      <c r="P9">
        <v>12.003657421517829</v>
      </c>
      <c r="Q9">
        <v>8.0024382810118855</v>
      </c>
      <c r="R9">
        <v>0</v>
      </c>
      <c r="S9">
        <v>1.830557756781469</v>
      </c>
      <c r="T9">
        <v>10.983346540688814</v>
      </c>
      <c r="U9" s="156">
        <f t="shared" si="2"/>
        <v>32.819999999999993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32.82</v>
      </c>
      <c r="E10">
        <f>GT!N10</f>
        <v>0</v>
      </c>
      <c r="F10">
        <f t="shared" si="4"/>
        <v>84</v>
      </c>
      <c r="G10">
        <f t="shared" si="5"/>
        <v>32.82</v>
      </c>
      <c r="H10" s="154"/>
      <c r="I10">
        <f>BRPL_EOD!AC10+BRPL_EOD!AD10</f>
        <v>12</v>
      </c>
      <c r="J10">
        <f>BYPL_EOD!AC10+BYPL_EOD!AD10</f>
        <v>8</v>
      </c>
      <c r="K10">
        <f>MES_EOD!AC10+MES_EOD!AD10</f>
        <v>0</v>
      </c>
      <c r="L10">
        <f>NDMC_EOD!AC10+NDMC_EOD!AD10</f>
        <v>1.83</v>
      </c>
      <c r="M10">
        <f>TPDDL_EOD!AC10+TPDDL_EOD!AD10</f>
        <v>10.98</v>
      </c>
      <c r="N10">
        <f t="shared" si="0"/>
        <v>32.81</v>
      </c>
      <c r="O10" s="154">
        <f t="shared" si="1"/>
        <v>9.9999999999980105E-3</v>
      </c>
      <c r="P10">
        <v>12.003657421517829</v>
      </c>
      <c r="Q10">
        <v>8.0024382810118855</v>
      </c>
      <c r="R10">
        <v>0</v>
      </c>
      <c r="S10">
        <v>1.830557756781469</v>
      </c>
      <c r="T10">
        <v>10.983346540688814</v>
      </c>
      <c r="U10" s="156">
        <f t="shared" si="2"/>
        <v>32.819999999999993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32.82</v>
      </c>
      <c r="E11">
        <f>GT!N11</f>
        <v>0</v>
      </c>
      <c r="F11">
        <f t="shared" si="4"/>
        <v>84</v>
      </c>
      <c r="G11">
        <f t="shared" si="5"/>
        <v>32.82</v>
      </c>
      <c r="H11" s="154"/>
      <c r="I11">
        <f>BRPL_EOD!AC11+BRPL_EOD!AD11</f>
        <v>12</v>
      </c>
      <c r="J11">
        <f>BYPL_EOD!AC11+BYPL_EOD!AD11</f>
        <v>8</v>
      </c>
      <c r="K11">
        <f>MES_EOD!AC11+MES_EOD!AD11</f>
        <v>0</v>
      </c>
      <c r="L11">
        <f>NDMC_EOD!AC11+NDMC_EOD!AD11</f>
        <v>1.83</v>
      </c>
      <c r="M11">
        <f>TPDDL_EOD!AC11+TPDDL_EOD!AD11</f>
        <v>10.98</v>
      </c>
      <c r="N11">
        <f t="shared" si="0"/>
        <v>32.81</v>
      </c>
      <c r="O11" s="154">
        <f t="shared" si="1"/>
        <v>9.9999999999980105E-3</v>
      </c>
      <c r="P11">
        <v>12.003657421517829</v>
      </c>
      <c r="Q11">
        <v>8.0024382810118855</v>
      </c>
      <c r="R11">
        <v>0</v>
      </c>
      <c r="S11">
        <v>1.830557756781469</v>
      </c>
      <c r="T11">
        <v>10.983346540688814</v>
      </c>
      <c r="U11" s="156">
        <f t="shared" si="2"/>
        <v>32.819999999999993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32.9</v>
      </c>
      <c r="E12">
        <f>GT!N12</f>
        <v>0</v>
      </c>
      <c r="F12">
        <f t="shared" si="4"/>
        <v>84</v>
      </c>
      <c r="G12">
        <f t="shared" si="5"/>
        <v>32.9</v>
      </c>
      <c r="H12" s="154"/>
      <c r="I12">
        <f>BRPL_EOD!AC12+BRPL_EOD!AD12</f>
        <v>12</v>
      </c>
      <c r="J12">
        <f>BYPL_EOD!AC12+BYPL_EOD!AD12</f>
        <v>8</v>
      </c>
      <c r="K12">
        <f>MES_EOD!AC12+MES_EOD!AD12</f>
        <v>0</v>
      </c>
      <c r="L12">
        <f>NDMC_EOD!AC12+NDMC_EOD!AD12</f>
        <v>1.88</v>
      </c>
      <c r="M12">
        <f>TPDDL_EOD!AC12+TPDDL_EOD!AD12</f>
        <v>11</v>
      </c>
      <c r="N12">
        <f t="shared" si="0"/>
        <v>32.879999999999995</v>
      </c>
      <c r="O12" s="154">
        <f t="shared" si="1"/>
        <v>2.0000000000003126E-2</v>
      </c>
      <c r="P12">
        <v>12.007299270072993</v>
      </c>
      <c r="Q12">
        <v>8.004866180048662</v>
      </c>
      <c r="R12">
        <v>0</v>
      </c>
      <c r="S12">
        <v>1.8811435523114355</v>
      </c>
      <c r="T12">
        <v>11.006690997566912</v>
      </c>
      <c r="U12" s="156">
        <f t="shared" si="2"/>
        <v>32.900000000000006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32.9</v>
      </c>
      <c r="E13">
        <f>GT!N13</f>
        <v>0</v>
      </c>
      <c r="F13">
        <f t="shared" si="4"/>
        <v>84</v>
      </c>
      <c r="G13">
        <f t="shared" si="5"/>
        <v>32.9</v>
      </c>
      <c r="H13" s="154"/>
      <c r="I13">
        <f>BRPL_EOD!AC13+BRPL_EOD!AD13</f>
        <v>12</v>
      </c>
      <c r="J13">
        <f>BYPL_EOD!AC13+BYPL_EOD!AD13</f>
        <v>8</v>
      </c>
      <c r="K13">
        <f>MES_EOD!AC13+MES_EOD!AD13</f>
        <v>0</v>
      </c>
      <c r="L13">
        <f>NDMC_EOD!AC13+NDMC_EOD!AD13</f>
        <v>1.88</v>
      </c>
      <c r="M13">
        <f>TPDDL_EOD!AC13+TPDDL_EOD!AD13</f>
        <v>11</v>
      </c>
      <c r="N13">
        <f t="shared" si="0"/>
        <v>32.879999999999995</v>
      </c>
      <c r="O13" s="154">
        <f t="shared" si="1"/>
        <v>2.0000000000003126E-2</v>
      </c>
      <c r="P13">
        <v>12.007299270072993</v>
      </c>
      <c r="Q13">
        <v>8.004866180048662</v>
      </c>
      <c r="R13">
        <v>0</v>
      </c>
      <c r="S13">
        <v>1.8811435523114355</v>
      </c>
      <c r="T13">
        <v>11.006690997566912</v>
      </c>
      <c r="U13" s="156">
        <f t="shared" si="2"/>
        <v>32.900000000000006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32.9</v>
      </c>
      <c r="E14">
        <f>GT!N14</f>
        <v>0</v>
      </c>
      <c r="F14">
        <f t="shared" si="4"/>
        <v>84</v>
      </c>
      <c r="G14">
        <f t="shared" si="5"/>
        <v>32.9</v>
      </c>
      <c r="H14" s="154"/>
      <c r="I14">
        <f>BRPL_EOD!AC14+BRPL_EOD!AD14</f>
        <v>12</v>
      </c>
      <c r="J14">
        <f>BYPL_EOD!AC14+BYPL_EOD!AD14</f>
        <v>8</v>
      </c>
      <c r="K14">
        <f>MES_EOD!AC14+MES_EOD!AD14</f>
        <v>0</v>
      </c>
      <c r="L14">
        <f>NDMC_EOD!AC14+NDMC_EOD!AD14</f>
        <v>1.88</v>
      </c>
      <c r="M14">
        <f>TPDDL_EOD!AC14+TPDDL_EOD!AD14</f>
        <v>11</v>
      </c>
      <c r="N14">
        <f t="shared" si="0"/>
        <v>32.879999999999995</v>
      </c>
      <c r="O14" s="154">
        <f t="shared" si="1"/>
        <v>2.0000000000003126E-2</v>
      </c>
      <c r="P14">
        <v>12.007299270072993</v>
      </c>
      <c r="Q14">
        <v>8.004866180048662</v>
      </c>
      <c r="R14">
        <v>0</v>
      </c>
      <c r="S14">
        <v>1.8811435523114355</v>
      </c>
      <c r="T14">
        <v>11.006690997566912</v>
      </c>
      <c r="U14" s="156">
        <f t="shared" si="2"/>
        <v>32.900000000000006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32.9</v>
      </c>
      <c r="E15">
        <f>GT!N15</f>
        <v>0</v>
      </c>
      <c r="F15">
        <f t="shared" si="4"/>
        <v>84</v>
      </c>
      <c r="G15">
        <f t="shared" si="5"/>
        <v>32.9</v>
      </c>
      <c r="H15" s="154"/>
      <c r="I15">
        <f>BRPL_EOD!AC15+BRPL_EOD!AD15</f>
        <v>12</v>
      </c>
      <c r="J15">
        <f>BYPL_EOD!AC15+BYPL_EOD!AD15</f>
        <v>8</v>
      </c>
      <c r="K15">
        <f>MES_EOD!AC15+MES_EOD!AD15</f>
        <v>0</v>
      </c>
      <c r="L15">
        <f>NDMC_EOD!AC15+NDMC_EOD!AD15</f>
        <v>1.88</v>
      </c>
      <c r="M15">
        <f>TPDDL_EOD!AC15+TPDDL_EOD!AD15</f>
        <v>11</v>
      </c>
      <c r="N15">
        <f t="shared" si="0"/>
        <v>32.879999999999995</v>
      </c>
      <c r="O15" s="154">
        <f t="shared" si="1"/>
        <v>2.0000000000003126E-2</v>
      </c>
      <c r="P15">
        <v>12.007299270072993</v>
      </c>
      <c r="Q15">
        <v>8.004866180048662</v>
      </c>
      <c r="R15">
        <v>0</v>
      </c>
      <c r="S15">
        <v>1.8811435523114355</v>
      </c>
      <c r="T15">
        <v>11.006690997566912</v>
      </c>
      <c r="U15" s="156">
        <f t="shared" si="2"/>
        <v>32.900000000000006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32.9</v>
      </c>
      <c r="E16">
        <f>GT!N16</f>
        <v>0</v>
      </c>
      <c r="F16">
        <f t="shared" si="4"/>
        <v>84</v>
      </c>
      <c r="G16">
        <f t="shared" si="5"/>
        <v>32.9</v>
      </c>
      <c r="H16" s="154"/>
      <c r="I16">
        <f>BRPL_EOD!AC16+BRPL_EOD!AD16</f>
        <v>12</v>
      </c>
      <c r="J16">
        <f>BYPL_EOD!AC16+BYPL_EOD!AD16</f>
        <v>8</v>
      </c>
      <c r="K16">
        <f>MES_EOD!AC16+MES_EOD!AD16</f>
        <v>0</v>
      </c>
      <c r="L16">
        <f>NDMC_EOD!AC16+NDMC_EOD!AD16</f>
        <v>1.88</v>
      </c>
      <c r="M16">
        <f>TPDDL_EOD!AC16+TPDDL_EOD!AD16</f>
        <v>11</v>
      </c>
      <c r="N16">
        <f t="shared" si="0"/>
        <v>32.879999999999995</v>
      </c>
      <c r="O16" s="154">
        <f t="shared" si="1"/>
        <v>2.0000000000003126E-2</v>
      </c>
      <c r="P16">
        <v>12.007299270072993</v>
      </c>
      <c r="Q16">
        <v>8.004866180048662</v>
      </c>
      <c r="R16">
        <v>0</v>
      </c>
      <c r="S16">
        <v>1.8811435523114355</v>
      </c>
      <c r="T16">
        <v>11.006690997566912</v>
      </c>
      <c r="U16" s="156">
        <f t="shared" si="2"/>
        <v>32.900000000000006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32.9</v>
      </c>
      <c r="E17">
        <f>GT!N17</f>
        <v>0</v>
      </c>
      <c r="F17">
        <f t="shared" si="4"/>
        <v>84</v>
      </c>
      <c r="G17">
        <f t="shared" si="5"/>
        <v>32.9</v>
      </c>
      <c r="H17" s="154"/>
      <c r="I17">
        <f>BRPL_EOD!AC17+BRPL_EOD!AD17</f>
        <v>12</v>
      </c>
      <c r="J17">
        <f>BYPL_EOD!AC17+BYPL_EOD!AD17</f>
        <v>8</v>
      </c>
      <c r="K17">
        <f>MES_EOD!AC17+MES_EOD!AD17</f>
        <v>0</v>
      </c>
      <c r="L17">
        <f>NDMC_EOD!AC17+NDMC_EOD!AD17</f>
        <v>1.88</v>
      </c>
      <c r="M17">
        <f>TPDDL_EOD!AC17+TPDDL_EOD!AD17</f>
        <v>11</v>
      </c>
      <c r="N17">
        <f t="shared" si="0"/>
        <v>32.879999999999995</v>
      </c>
      <c r="O17" s="154">
        <f t="shared" si="1"/>
        <v>2.0000000000003126E-2</v>
      </c>
      <c r="P17">
        <v>12.007299270072993</v>
      </c>
      <c r="Q17">
        <v>8.004866180048662</v>
      </c>
      <c r="R17">
        <v>0</v>
      </c>
      <c r="S17">
        <v>1.8811435523114355</v>
      </c>
      <c r="T17">
        <v>11.006690997566912</v>
      </c>
      <c r="U17" s="156">
        <f t="shared" si="2"/>
        <v>32.900000000000006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32.9</v>
      </c>
      <c r="E18">
        <f>GT!N18</f>
        <v>0</v>
      </c>
      <c r="F18">
        <f t="shared" si="4"/>
        <v>84</v>
      </c>
      <c r="G18">
        <f t="shared" si="5"/>
        <v>32.9</v>
      </c>
      <c r="H18" s="154"/>
      <c r="I18">
        <f>BRPL_EOD!AC18+BRPL_EOD!AD18</f>
        <v>12</v>
      </c>
      <c r="J18">
        <f>BYPL_EOD!AC18+BYPL_EOD!AD18</f>
        <v>8</v>
      </c>
      <c r="K18">
        <f>MES_EOD!AC18+MES_EOD!AD18</f>
        <v>0</v>
      </c>
      <c r="L18">
        <f>NDMC_EOD!AC18+NDMC_EOD!AD18</f>
        <v>1.88</v>
      </c>
      <c r="M18">
        <f>TPDDL_EOD!AC18+TPDDL_EOD!AD18</f>
        <v>11</v>
      </c>
      <c r="N18">
        <f t="shared" si="0"/>
        <v>32.879999999999995</v>
      </c>
      <c r="O18" s="154">
        <f t="shared" si="1"/>
        <v>2.0000000000003126E-2</v>
      </c>
      <c r="P18">
        <v>12.007299270072993</v>
      </c>
      <c r="Q18">
        <v>8.004866180048662</v>
      </c>
      <c r="R18">
        <v>0</v>
      </c>
      <c r="S18">
        <v>1.8811435523114355</v>
      </c>
      <c r="T18">
        <v>11.006690997566912</v>
      </c>
      <c r="U18" s="156">
        <f t="shared" si="2"/>
        <v>32.900000000000006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32.9</v>
      </c>
      <c r="E19">
        <f>GT!N19</f>
        <v>0</v>
      </c>
      <c r="F19">
        <f t="shared" si="4"/>
        <v>84</v>
      </c>
      <c r="G19">
        <f t="shared" si="5"/>
        <v>32.9</v>
      </c>
      <c r="H19" s="154"/>
      <c r="I19">
        <f>BRPL_EOD!AC19+BRPL_EOD!AD19</f>
        <v>12</v>
      </c>
      <c r="J19">
        <f>BYPL_EOD!AC19+BYPL_EOD!AD19</f>
        <v>8</v>
      </c>
      <c r="K19">
        <f>MES_EOD!AC19+MES_EOD!AD19</f>
        <v>0</v>
      </c>
      <c r="L19">
        <f>NDMC_EOD!AC19+NDMC_EOD!AD19</f>
        <v>1.88</v>
      </c>
      <c r="M19">
        <f>TPDDL_EOD!AC19+TPDDL_EOD!AD19</f>
        <v>11</v>
      </c>
      <c r="N19">
        <f t="shared" si="0"/>
        <v>32.879999999999995</v>
      </c>
      <c r="O19" s="154">
        <f t="shared" si="1"/>
        <v>2.0000000000003126E-2</v>
      </c>
      <c r="P19">
        <v>12.007299270072993</v>
      </c>
      <c r="Q19">
        <v>8.004866180048662</v>
      </c>
      <c r="R19">
        <v>0</v>
      </c>
      <c r="S19">
        <v>1.8811435523114355</v>
      </c>
      <c r="T19">
        <v>11.006690997566912</v>
      </c>
      <c r="U19" s="156">
        <f t="shared" si="2"/>
        <v>32.900000000000006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32.9</v>
      </c>
      <c r="E20">
        <f>GT!N20</f>
        <v>0</v>
      </c>
      <c r="F20">
        <f t="shared" si="4"/>
        <v>84</v>
      </c>
      <c r="G20">
        <f t="shared" si="5"/>
        <v>32.9</v>
      </c>
      <c r="H20" s="154"/>
      <c r="I20">
        <f>BRPL_EOD!AC20+BRPL_EOD!AD20</f>
        <v>12</v>
      </c>
      <c r="J20">
        <f>BYPL_EOD!AC20+BYPL_EOD!AD20</f>
        <v>8</v>
      </c>
      <c r="K20">
        <f>MES_EOD!AC20+MES_EOD!AD20</f>
        <v>0</v>
      </c>
      <c r="L20">
        <f>NDMC_EOD!AC20+NDMC_EOD!AD20</f>
        <v>1.88</v>
      </c>
      <c r="M20">
        <f>TPDDL_EOD!AC20+TPDDL_EOD!AD20</f>
        <v>11</v>
      </c>
      <c r="N20">
        <f t="shared" si="0"/>
        <v>32.879999999999995</v>
      </c>
      <c r="O20" s="154">
        <f t="shared" si="1"/>
        <v>2.0000000000003126E-2</v>
      </c>
      <c r="P20">
        <v>12.007299270072993</v>
      </c>
      <c r="Q20">
        <v>8.004866180048662</v>
      </c>
      <c r="R20">
        <v>0</v>
      </c>
      <c r="S20">
        <v>1.8811435523114355</v>
      </c>
      <c r="T20">
        <v>11.006690997566912</v>
      </c>
      <c r="U20" s="156">
        <f t="shared" si="2"/>
        <v>32.900000000000006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32.9</v>
      </c>
      <c r="E21">
        <f>GT!N21</f>
        <v>0</v>
      </c>
      <c r="F21">
        <f t="shared" si="4"/>
        <v>84</v>
      </c>
      <c r="G21">
        <f t="shared" si="5"/>
        <v>32.9</v>
      </c>
      <c r="H21" s="154"/>
      <c r="I21">
        <f>BRPL_EOD!AC21+BRPL_EOD!AD21</f>
        <v>12</v>
      </c>
      <c r="J21">
        <f>BYPL_EOD!AC21+BYPL_EOD!AD21</f>
        <v>8</v>
      </c>
      <c r="K21">
        <f>MES_EOD!AC21+MES_EOD!AD21</f>
        <v>0</v>
      </c>
      <c r="L21">
        <f>NDMC_EOD!AC21+NDMC_EOD!AD21</f>
        <v>1.88</v>
      </c>
      <c r="M21">
        <f>TPDDL_EOD!AC21+TPDDL_EOD!AD21</f>
        <v>11</v>
      </c>
      <c r="N21">
        <f t="shared" si="0"/>
        <v>32.879999999999995</v>
      </c>
      <c r="O21" s="154">
        <f t="shared" si="1"/>
        <v>2.0000000000003126E-2</v>
      </c>
      <c r="P21">
        <v>12.007299270072993</v>
      </c>
      <c r="Q21">
        <v>8.004866180048662</v>
      </c>
      <c r="R21">
        <v>0</v>
      </c>
      <c r="S21">
        <v>1.8811435523114355</v>
      </c>
      <c r="T21">
        <v>11.006690997566912</v>
      </c>
      <c r="U21" s="156">
        <f t="shared" si="2"/>
        <v>32.900000000000006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32.9</v>
      </c>
      <c r="E22">
        <f>GT!N22</f>
        <v>0</v>
      </c>
      <c r="F22">
        <f t="shared" si="4"/>
        <v>84</v>
      </c>
      <c r="G22">
        <f t="shared" si="5"/>
        <v>32.9</v>
      </c>
      <c r="H22" s="154"/>
      <c r="I22">
        <f>BRPL_EOD!AC22+BRPL_EOD!AD22</f>
        <v>12</v>
      </c>
      <c r="J22">
        <f>BYPL_EOD!AC22+BYPL_EOD!AD22</f>
        <v>8</v>
      </c>
      <c r="K22">
        <f>MES_EOD!AC22+MES_EOD!AD22</f>
        <v>0</v>
      </c>
      <c r="L22">
        <f>NDMC_EOD!AC22+NDMC_EOD!AD22</f>
        <v>1.88</v>
      </c>
      <c r="M22">
        <f>TPDDL_EOD!AC22+TPDDL_EOD!AD22</f>
        <v>11</v>
      </c>
      <c r="N22">
        <f t="shared" si="0"/>
        <v>32.879999999999995</v>
      </c>
      <c r="O22" s="154">
        <f t="shared" si="1"/>
        <v>2.0000000000003126E-2</v>
      </c>
      <c r="P22">
        <v>12.007299270072993</v>
      </c>
      <c r="Q22">
        <v>8.004866180048662</v>
      </c>
      <c r="R22">
        <v>0</v>
      </c>
      <c r="S22">
        <v>1.8811435523114355</v>
      </c>
      <c r="T22">
        <v>11.006690997566912</v>
      </c>
      <c r="U22" s="156">
        <f t="shared" si="2"/>
        <v>32.900000000000006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32.9</v>
      </c>
      <c r="E23">
        <f>GT!N23</f>
        <v>0</v>
      </c>
      <c r="F23">
        <f t="shared" si="4"/>
        <v>84</v>
      </c>
      <c r="G23">
        <f t="shared" si="5"/>
        <v>32.9</v>
      </c>
      <c r="H23" s="154"/>
      <c r="I23">
        <f>BRPL_EOD!AC23+BRPL_EOD!AD23</f>
        <v>12</v>
      </c>
      <c r="J23">
        <f>BYPL_EOD!AC23+BYPL_EOD!AD23</f>
        <v>8</v>
      </c>
      <c r="K23">
        <f>MES_EOD!AC23+MES_EOD!AD23</f>
        <v>0</v>
      </c>
      <c r="L23">
        <f>NDMC_EOD!AC23+NDMC_EOD!AD23</f>
        <v>1.88</v>
      </c>
      <c r="M23">
        <f>TPDDL_EOD!AC23+TPDDL_EOD!AD23</f>
        <v>11</v>
      </c>
      <c r="N23">
        <f t="shared" si="0"/>
        <v>32.879999999999995</v>
      </c>
      <c r="O23" s="154">
        <f t="shared" si="1"/>
        <v>2.0000000000003126E-2</v>
      </c>
      <c r="P23">
        <v>12.007299270072993</v>
      </c>
      <c r="Q23">
        <v>8.004866180048662</v>
      </c>
      <c r="R23">
        <v>0</v>
      </c>
      <c r="S23">
        <v>1.8811435523114355</v>
      </c>
      <c r="T23">
        <v>11.006690997566912</v>
      </c>
      <c r="U23" s="156">
        <f t="shared" si="2"/>
        <v>32.900000000000006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32.9</v>
      </c>
      <c r="E24">
        <f>GT!N24</f>
        <v>0</v>
      </c>
      <c r="F24">
        <f t="shared" si="4"/>
        <v>84</v>
      </c>
      <c r="G24">
        <f t="shared" si="5"/>
        <v>32.9</v>
      </c>
      <c r="H24" s="154"/>
      <c r="I24">
        <f>BRPL_EOD!AC24+BRPL_EOD!AD24</f>
        <v>12</v>
      </c>
      <c r="J24">
        <f>BYPL_EOD!AC24+BYPL_EOD!AD24</f>
        <v>8</v>
      </c>
      <c r="K24">
        <f>MES_EOD!AC24+MES_EOD!AD24</f>
        <v>0</v>
      </c>
      <c r="L24">
        <f>NDMC_EOD!AC24+NDMC_EOD!AD24</f>
        <v>1.88</v>
      </c>
      <c r="M24">
        <f>TPDDL_EOD!AC24+TPDDL_EOD!AD24</f>
        <v>11</v>
      </c>
      <c r="N24">
        <f t="shared" si="0"/>
        <v>32.879999999999995</v>
      </c>
      <c r="O24" s="154">
        <f t="shared" si="1"/>
        <v>2.0000000000003126E-2</v>
      </c>
      <c r="P24">
        <v>12.007299270072993</v>
      </c>
      <c r="Q24">
        <v>8.004866180048662</v>
      </c>
      <c r="R24">
        <v>0</v>
      </c>
      <c r="S24">
        <v>1.8811435523114355</v>
      </c>
      <c r="T24">
        <v>11.006690997566912</v>
      </c>
      <c r="U24" s="156">
        <f t="shared" si="2"/>
        <v>32.900000000000006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32.9</v>
      </c>
      <c r="E25">
        <f>GT!N25</f>
        <v>0</v>
      </c>
      <c r="F25">
        <f t="shared" si="4"/>
        <v>84</v>
      </c>
      <c r="G25">
        <f t="shared" si="5"/>
        <v>32.9</v>
      </c>
      <c r="H25" s="154"/>
      <c r="I25">
        <f>BRPL_EOD!AC25+BRPL_EOD!AD25</f>
        <v>12</v>
      </c>
      <c r="J25">
        <f>BYPL_EOD!AC25+BYPL_EOD!AD25</f>
        <v>8</v>
      </c>
      <c r="K25">
        <f>MES_EOD!AC25+MES_EOD!AD25</f>
        <v>0</v>
      </c>
      <c r="L25">
        <f>NDMC_EOD!AC25+NDMC_EOD!AD25</f>
        <v>1.88</v>
      </c>
      <c r="M25">
        <f>TPDDL_EOD!AC25+TPDDL_EOD!AD25</f>
        <v>11</v>
      </c>
      <c r="N25">
        <f t="shared" si="0"/>
        <v>32.879999999999995</v>
      </c>
      <c r="O25" s="154">
        <f t="shared" si="1"/>
        <v>2.0000000000003126E-2</v>
      </c>
      <c r="P25">
        <v>12.007299270072993</v>
      </c>
      <c r="Q25">
        <v>8.004866180048662</v>
      </c>
      <c r="R25">
        <v>0</v>
      </c>
      <c r="S25">
        <v>1.8811435523114355</v>
      </c>
      <c r="T25">
        <v>11.006690997566912</v>
      </c>
      <c r="U25" s="156">
        <f t="shared" si="2"/>
        <v>32.900000000000006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32.9</v>
      </c>
      <c r="E26">
        <f>GT!N26</f>
        <v>0</v>
      </c>
      <c r="F26">
        <f t="shared" si="4"/>
        <v>84</v>
      </c>
      <c r="G26">
        <f t="shared" si="5"/>
        <v>32.9</v>
      </c>
      <c r="H26" s="154"/>
      <c r="I26">
        <f>BRPL_EOD!AC26+BRPL_EOD!AD26</f>
        <v>12</v>
      </c>
      <c r="J26">
        <f>BYPL_EOD!AC26+BYPL_EOD!AD26</f>
        <v>8</v>
      </c>
      <c r="K26">
        <f>MES_EOD!AC26+MES_EOD!AD26</f>
        <v>0</v>
      </c>
      <c r="L26">
        <f>NDMC_EOD!AC26+NDMC_EOD!AD26</f>
        <v>1.88</v>
      </c>
      <c r="M26">
        <f>TPDDL_EOD!AC26+TPDDL_EOD!AD26</f>
        <v>11</v>
      </c>
      <c r="N26">
        <f t="shared" si="0"/>
        <v>32.879999999999995</v>
      </c>
      <c r="O26" s="154">
        <f t="shared" si="1"/>
        <v>2.0000000000003126E-2</v>
      </c>
      <c r="P26">
        <v>12.007299270072993</v>
      </c>
      <c r="Q26">
        <v>8.004866180048662</v>
      </c>
      <c r="R26">
        <v>0</v>
      </c>
      <c r="S26">
        <v>1.8811435523114355</v>
      </c>
      <c r="T26">
        <v>11.006690997566912</v>
      </c>
      <c r="U26" s="156">
        <f t="shared" si="2"/>
        <v>32.900000000000006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32.9</v>
      </c>
      <c r="E27">
        <f>GT!N27</f>
        <v>0</v>
      </c>
      <c r="F27">
        <f t="shared" si="4"/>
        <v>84</v>
      </c>
      <c r="G27">
        <f t="shared" si="5"/>
        <v>32.9</v>
      </c>
      <c r="H27" s="154"/>
      <c r="I27">
        <f>BRPL_EOD!AC27+BRPL_EOD!AD27</f>
        <v>12</v>
      </c>
      <c r="J27">
        <f>BYPL_EOD!AC27+BYPL_EOD!AD27</f>
        <v>8</v>
      </c>
      <c r="K27">
        <f>MES_EOD!AC27+MES_EOD!AD27</f>
        <v>0</v>
      </c>
      <c r="L27">
        <f>NDMC_EOD!AC27+NDMC_EOD!AD27</f>
        <v>1.88</v>
      </c>
      <c r="M27">
        <f>TPDDL_EOD!AC27+TPDDL_EOD!AD27</f>
        <v>11</v>
      </c>
      <c r="N27">
        <f t="shared" si="0"/>
        <v>32.879999999999995</v>
      </c>
      <c r="O27" s="154">
        <f t="shared" si="1"/>
        <v>2.0000000000003126E-2</v>
      </c>
      <c r="P27">
        <v>12.007299270072993</v>
      </c>
      <c r="Q27">
        <v>8.004866180048662</v>
      </c>
      <c r="R27">
        <v>0</v>
      </c>
      <c r="S27">
        <v>1.8811435523114355</v>
      </c>
      <c r="T27">
        <v>11.006690997566912</v>
      </c>
      <c r="U27" s="156">
        <f t="shared" si="2"/>
        <v>32.900000000000006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32.9</v>
      </c>
      <c r="E28">
        <f>GT!N28</f>
        <v>0</v>
      </c>
      <c r="F28">
        <f t="shared" si="4"/>
        <v>84</v>
      </c>
      <c r="G28">
        <f t="shared" si="5"/>
        <v>32.9</v>
      </c>
      <c r="H28" s="154"/>
      <c r="I28">
        <f>BRPL_EOD!AC28+BRPL_EOD!AD28</f>
        <v>12</v>
      </c>
      <c r="J28">
        <f>BYPL_EOD!AC28+BYPL_EOD!AD28</f>
        <v>8</v>
      </c>
      <c r="K28">
        <f>MES_EOD!AC28+MES_EOD!AD28</f>
        <v>0</v>
      </c>
      <c r="L28">
        <f>NDMC_EOD!AC28+NDMC_EOD!AD28</f>
        <v>1.88</v>
      </c>
      <c r="M28">
        <f>TPDDL_EOD!AC28+TPDDL_EOD!AD28</f>
        <v>11</v>
      </c>
      <c r="N28">
        <f t="shared" si="0"/>
        <v>32.879999999999995</v>
      </c>
      <c r="O28" s="154">
        <f t="shared" si="1"/>
        <v>2.0000000000003126E-2</v>
      </c>
      <c r="P28">
        <v>12.007299270072993</v>
      </c>
      <c r="Q28">
        <v>8.004866180048662</v>
      </c>
      <c r="R28">
        <v>0</v>
      </c>
      <c r="S28">
        <v>1.8811435523114355</v>
      </c>
      <c r="T28">
        <v>11.006690997566912</v>
      </c>
      <c r="U28" s="156">
        <f t="shared" si="2"/>
        <v>32.900000000000006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32.9</v>
      </c>
      <c r="E29">
        <f>GT!N29</f>
        <v>0</v>
      </c>
      <c r="F29">
        <f t="shared" si="4"/>
        <v>84</v>
      </c>
      <c r="G29">
        <f t="shared" si="5"/>
        <v>32.9</v>
      </c>
      <c r="H29" s="154"/>
      <c r="I29">
        <f>BRPL_EOD!AC29+BRPL_EOD!AD29</f>
        <v>12</v>
      </c>
      <c r="J29">
        <f>BYPL_EOD!AC29+BYPL_EOD!AD29</f>
        <v>8</v>
      </c>
      <c r="K29">
        <f>MES_EOD!AC29+MES_EOD!AD29</f>
        <v>0</v>
      </c>
      <c r="L29">
        <f>NDMC_EOD!AC29+NDMC_EOD!AD29</f>
        <v>1.88</v>
      </c>
      <c r="M29">
        <f>TPDDL_EOD!AC29+TPDDL_EOD!AD29</f>
        <v>11</v>
      </c>
      <c r="N29">
        <f t="shared" si="0"/>
        <v>32.879999999999995</v>
      </c>
      <c r="O29" s="154">
        <f t="shared" si="1"/>
        <v>2.0000000000003126E-2</v>
      </c>
      <c r="P29">
        <v>12.007299270072993</v>
      </c>
      <c r="Q29">
        <v>8.004866180048662</v>
      </c>
      <c r="R29">
        <v>0</v>
      </c>
      <c r="S29">
        <v>1.8811435523114355</v>
      </c>
      <c r="T29">
        <v>11.006690997566912</v>
      </c>
      <c r="U29" s="156">
        <f t="shared" si="2"/>
        <v>32.900000000000006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32.9</v>
      </c>
      <c r="E30">
        <f>GT!N30</f>
        <v>0</v>
      </c>
      <c r="F30">
        <f t="shared" si="4"/>
        <v>84</v>
      </c>
      <c r="G30">
        <f t="shared" si="5"/>
        <v>32.9</v>
      </c>
      <c r="H30" s="154"/>
      <c r="I30">
        <f>BRPL_EOD!AC30+BRPL_EOD!AD30</f>
        <v>12</v>
      </c>
      <c r="J30">
        <f>BYPL_EOD!AC30+BYPL_EOD!AD30</f>
        <v>8</v>
      </c>
      <c r="K30">
        <f>MES_EOD!AC30+MES_EOD!AD30</f>
        <v>0</v>
      </c>
      <c r="L30">
        <f>NDMC_EOD!AC30+NDMC_EOD!AD30</f>
        <v>1.88</v>
      </c>
      <c r="M30">
        <f>TPDDL_EOD!AC30+TPDDL_EOD!AD30</f>
        <v>11</v>
      </c>
      <c r="N30">
        <f t="shared" si="0"/>
        <v>32.879999999999995</v>
      </c>
      <c r="O30" s="154">
        <f t="shared" si="1"/>
        <v>2.0000000000003126E-2</v>
      </c>
      <c r="P30">
        <v>12.007299270072993</v>
      </c>
      <c r="Q30">
        <v>8.004866180048662</v>
      </c>
      <c r="R30">
        <v>0</v>
      </c>
      <c r="S30">
        <v>1.8811435523114355</v>
      </c>
      <c r="T30">
        <v>11.006690997566912</v>
      </c>
      <c r="U30" s="156">
        <f t="shared" si="2"/>
        <v>32.900000000000006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32.9</v>
      </c>
      <c r="E31">
        <f>GT!N31</f>
        <v>0</v>
      </c>
      <c r="F31">
        <f t="shared" si="4"/>
        <v>84</v>
      </c>
      <c r="G31">
        <f t="shared" si="5"/>
        <v>32.9</v>
      </c>
      <c r="H31" s="154"/>
      <c r="I31">
        <f>BRPL_EOD!AC31+BRPL_EOD!AD31</f>
        <v>12</v>
      </c>
      <c r="J31">
        <f>BYPL_EOD!AC31+BYPL_EOD!AD31</f>
        <v>8</v>
      </c>
      <c r="K31">
        <f>MES_EOD!AC31+MES_EOD!AD31</f>
        <v>0</v>
      </c>
      <c r="L31">
        <f>NDMC_EOD!AC31+NDMC_EOD!AD31</f>
        <v>1.88</v>
      </c>
      <c r="M31">
        <f>TPDDL_EOD!AC31+TPDDL_EOD!AD31</f>
        <v>11</v>
      </c>
      <c r="N31">
        <f t="shared" si="0"/>
        <v>32.879999999999995</v>
      </c>
      <c r="O31" s="154">
        <f t="shared" si="1"/>
        <v>2.0000000000003126E-2</v>
      </c>
      <c r="P31">
        <v>12.007299270072993</v>
      </c>
      <c r="Q31">
        <v>8.004866180048662</v>
      </c>
      <c r="R31">
        <v>0</v>
      </c>
      <c r="S31">
        <v>1.8811435523114355</v>
      </c>
      <c r="T31">
        <v>11.006690997566912</v>
      </c>
      <c r="U31" s="156">
        <f t="shared" si="2"/>
        <v>32.900000000000006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32.9</v>
      </c>
      <c r="E32">
        <f>GT!N32</f>
        <v>0</v>
      </c>
      <c r="F32">
        <f t="shared" si="4"/>
        <v>84</v>
      </c>
      <c r="G32">
        <f t="shared" si="5"/>
        <v>32.9</v>
      </c>
      <c r="H32" s="154"/>
      <c r="I32">
        <f>BRPL_EOD!AC32+BRPL_EOD!AD32</f>
        <v>12</v>
      </c>
      <c r="J32">
        <f>BYPL_EOD!AC32+BYPL_EOD!AD32</f>
        <v>8</v>
      </c>
      <c r="K32">
        <f>MES_EOD!AC32+MES_EOD!AD32</f>
        <v>0</v>
      </c>
      <c r="L32">
        <f>NDMC_EOD!AC32+NDMC_EOD!AD32</f>
        <v>1.88</v>
      </c>
      <c r="M32">
        <f>TPDDL_EOD!AC32+TPDDL_EOD!AD32</f>
        <v>11</v>
      </c>
      <c r="N32">
        <f t="shared" si="0"/>
        <v>32.879999999999995</v>
      </c>
      <c r="O32" s="154">
        <f t="shared" si="1"/>
        <v>2.0000000000003126E-2</v>
      </c>
      <c r="P32">
        <v>12.007299270072993</v>
      </c>
      <c r="Q32">
        <v>8.004866180048662</v>
      </c>
      <c r="R32">
        <v>0</v>
      </c>
      <c r="S32">
        <v>1.8811435523114355</v>
      </c>
      <c r="T32">
        <v>11.006690997566912</v>
      </c>
      <c r="U32" s="156">
        <f t="shared" si="2"/>
        <v>32.900000000000006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32.9</v>
      </c>
      <c r="E33">
        <f>GT!N33</f>
        <v>0</v>
      </c>
      <c r="F33">
        <f t="shared" si="4"/>
        <v>84</v>
      </c>
      <c r="G33">
        <f t="shared" si="5"/>
        <v>32.9</v>
      </c>
      <c r="H33" s="154"/>
      <c r="I33">
        <f>BRPL_EOD!AC33+BRPL_EOD!AD33</f>
        <v>12</v>
      </c>
      <c r="J33">
        <f>BYPL_EOD!AC33+BYPL_EOD!AD33</f>
        <v>8</v>
      </c>
      <c r="K33">
        <f>MES_EOD!AC33+MES_EOD!AD33</f>
        <v>0</v>
      </c>
      <c r="L33">
        <f>NDMC_EOD!AC33+NDMC_EOD!AD33</f>
        <v>1.88</v>
      </c>
      <c r="M33">
        <f>TPDDL_EOD!AC33+TPDDL_EOD!AD33</f>
        <v>11</v>
      </c>
      <c r="N33">
        <f t="shared" si="0"/>
        <v>32.879999999999995</v>
      </c>
      <c r="O33" s="154">
        <f t="shared" si="1"/>
        <v>2.0000000000003126E-2</v>
      </c>
      <c r="P33">
        <v>12.007299270072993</v>
      </c>
      <c r="Q33">
        <v>8.004866180048662</v>
      </c>
      <c r="R33">
        <v>0</v>
      </c>
      <c r="S33">
        <v>1.8811435523114355</v>
      </c>
      <c r="T33">
        <v>11.006690997566912</v>
      </c>
      <c r="U33" s="156">
        <f t="shared" si="2"/>
        <v>32.900000000000006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32.9</v>
      </c>
      <c r="E34">
        <f>GT!N34</f>
        <v>0</v>
      </c>
      <c r="F34">
        <f t="shared" si="4"/>
        <v>84</v>
      </c>
      <c r="G34">
        <f t="shared" si="5"/>
        <v>32.9</v>
      </c>
      <c r="H34" s="154"/>
      <c r="I34">
        <f>BRPL_EOD!AC34+BRPL_EOD!AD34</f>
        <v>12</v>
      </c>
      <c r="J34">
        <f>BYPL_EOD!AC34+BYPL_EOD!AD34</f>
        <v>8</v>
      </c>
      <c r="K34">
        <f>MES_EOD!AC34+MES_EOD!AD34</f>
        <v>0</v>
      </c>
      <c r="L34">
        <f>NDMC_EOD!AC34+NDMC_EOD!AD34</f>
        <v>1.88</v>
      </c>
      <c r="M34">
        <f>TPDDL_EOD!AC34+TPDDL_EOD!AD34</f>
        <v>11</v>
      </c>
      <c r="N34">
        <f t="shared" si="0"/>
        <v>32.879999999999995</v>
      </c>
      <c r="O34" s="154">
        <f t="shared" si="1"/>
        <v>2.0000000000003126E-2</v>
      </c>
      <c r="P34">
        <v>12.007299270072993</v>
      </c>
      <c r="Q34">
        <v>8.004866180048662</v>
      </c>
      <c r="R34">
        <v>0</v>
      </c>
      <c r="S34">
        <v>1.8811435523114355</v>
      </c>
      <c r="T34">
        <v>11.006690997566912</v>
      </c>
      <c r="U34" s="156">
        <f t="shared" si="2"/>
        <v>32.900000000000006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32.9</v>
      </c>
      <c r="E35">
        <f>GT!N35</f>
        <v>0</v>
      </c>
      <c r="F35">
        <f t="shared" si="4"/>
        <v>84</v>
      </c>
      <c r="G35">
        <f t="shared" si="5"/>
        <v>32.9</v>
      </c>
      <c r="H35" s="154"/>
      <c r="I35">
        <f>BRPL_EOD!AC35+BRPL_EOD!AD35</f>
        <v>12</v>
      </c>
      <c r="J35">
        <f>BYPL_EOD!AC35+BYPL_EOD!AD35</f>
        <v>8</v>
      </c>
      <c r="K35">
        <f>MES_EOD!AC35+MES_EOD!AD35</f>
        <v>0</v>
      </c>
      <c r="L35">
        <f>NDMC_EOD!AC35+NDMC_EOD!AD35</f>
        <v>1.88</v>
      </c>
      <c r="M35">
        <f>TPDDL_EOD!AC35+TPDDL_EOD!AD35</f>
        <v>11</v>
      </c>
      <c r="N35">
        <f t="shared" si="0"/>
        <v>32.879999999999995</v>
      </c>
      <c r="O35" s="154">
        <f t="shared" si="1"/>
        <v>2.0000000000003126E-2</v>
      </c>
      <c r="P35">
        <v>12.007299270072993</v>
      </c>
      <c r="Q35">
        <v>8.004866180048662</v>
      </c>
      <c r="R35">
        <v>0</v>
      </c>
      <c r="S35">
        <v>1.8811435523114355</v>
      </c>
      <c r="T35">
        <v>11.006690997566912</v>
      </c>
      <c r="U35" s="156">
        <f t="shared" si="2"/>
        <v>32.900000000000006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32.9</v>
      </c>
      <c r="E36">
        <f>GT!N36</f>
        <v>0</v>
      </c>
      <c r="F36">
        <f t="shared" si="4"/>
        <v>84</v>
      </c>
      <c r="G36">
        <f t="shared" si="5"/>
        <v>32.9</v>
      </c>
      <c r="H36" s="154"/>
      <c r="I36">
        <f>BRPL_EOD!AC36+BRPL_EOD!AD36</f>
        <v>12</v>
      </c>
      <c r="J36">
        <f>BYPL_EOD!AC36+BYPL_EOD!AD36</f>
        <v>8</v>
      </c>
      <c r="K36">
        <f>MES_EOD!AC36+MES_EOD!AD36</f>
        <v>0</v>
      </c>
      <c r="L36">
        <f>NDMC_EOD!AC36+NDMC_EOD!AD36</f>
        <v>1.88</v>
      </c>
      <c r="M36">
        <f>TPDDL_EOD!AC36+TPDDL_EOD!AD36</f>
        <v>11</v>
      </c>
      <c r="N36">
        <f t="shared" si="0"/>
        <v>32.879999999999995</v>
      </c>
      <c r="O36" s="154">
        <f t="shared" si="1"/>
        <v>2.0000000000003126E-2</v>
      </c>
      <c r="P36">
        <v>12.007299270072993</v>
      </c>
      <c r="Q36">
        <v>8.004866180048662</v>
      </c>
      <c r="R36">
        <v>0</v>
      </c>
      <c r="S36">
        <v>1.8811435523114355</v>
      </c>
      <c r="T36">
        <v>11.006690997566912</v>
      </c>
      <c r="U36" s="156">
        <f t="shared" si="2"/>
        <v>32.900000000000006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32.9</v>
      </c>
      <c r="E37">
        <f>GT!N37</f>
        <v>0</v>
      </c>
      <c r="F37">
        <f t="shared" si="4"/>
        <v>84</v>
      </c>
      <c r="G37">
        <f t="shared" si="5"/>
        <v>32.9</v>
      </c>
      <c r="H37" s="154"/>
      <c r="I37">
        <f>BRPL_EOD!AC37+BRPL_EOD!AD37</f>
        <v>12</v>
      </c>
      <c r="J37">
        <f>BYPL_EOD!AC37+BYPL_EOD!AD37</f>
        <v>8</v>
      </c>
      <c r="K37">
        <f>MES_EOD!AC37+MES_EOD!AD37</f>
        <v>0</v>
      </c>
      <c r="L37">
        <f>NDMC_EOD!AC37+NDMC_EOD!AD37</f>
        <v>1.88</v>
      </c>
      <c r="M37">
        <f>TPDDL_EOD!AC37+TPDDL_EOD!AD37</f>
        <v>11</v>
      </c>
      <c r="N37">
        <f t="shared" si="0"/>
        <v>32.879999999999995</v>
      </c>
      <c r="O37" s="154">
        <f t="shared" si="1"/>
        <v>2.0000000000003126E-2</v>
      </c>
      <c r="P37">
        <v>12.007299270072993</v>
      </c>
      <c r="Q37">
        <v>8.004866180048662</v>
      </c>
      <c r="R37">
        <v>0</v>
      </c>
      <c r="S37">
        <v>1.8811435523114355</v>
      </c>
      <c r="T37">
        <v>11.006690997566912</v>
      </c>
      <c r="U37" s="156">
        <f t="shared" si="2"/>
        <v>32.900000000000006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32.9</v>
      </c>
      <c r="E38">
        <f>GT!N38</f>
        <v>0</v>
      </c>
      <c r="F38">
        <f t="shared" si="4"/>
        <v>84</v>
      </c>
      <c r="G38">
        <f t="shared" si="5"/>
        <v>32.9</v>
      </c>
      <c r="H38" s="154"/>
      <c r="I38">
        <f>BRPL_EOD!AC38+BRPL_EOD!AD38</f>
        <v>12</v>
      </c>
      <c r="J38">
        <f>BYPL_EOD!AC38+BYPL_EOD!AD38</f>
        <v>8</v>
      </c>
      <c r="K38">
        <f>MES_EOD!AC38+MES_EOD!AD38</f>
        <v>0</v>
      </c>
      <c r="L38">
        <f>NDMC_EOD!AC38+NDMC_EOD!AD38</f>
        <v>1.88</v>
      </c>
      <c r="M38">
        <f>TPDDL_EOD!AC38+TPDDL_EOD!AD38</f>
        <v>11</v>
      </c>
      <c r="N38">
        <f t="shared" si="0"/>
        <v>32.879999999999995</v>
      </c>
      <c r="O38" s="154">
        <f t="shared" si="1"/>
        <v>2.0000000000003126E-2</v>
      </c>
      <c r="P38">
        <v>12.007299270072993</v>
      </c>
      <c r="Q38">
        <v>8.004866180048662</v>
      </c>
      <c r="R38">
        <v>0</v>
      </c>
      <c r="S38">
        <v>1.8811435523114355</v>
      </c>
      <c r="T38">
        <v>11.006690997566912</v>
      </c>
      <c r="U38" s="156">
        <f t="shared" si="2"/>
        <v>32.900000000000006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32.9</v>
      </c>
      <c r="E39">
        <f>GT!N39</f>
        <v>0</v>
      </c>
      <c r="F39">
        <f t="shared" si="4"/>
        <v>84</v>
      </c>
      <c r="G39">
        <f t="shared" si="5"/>
        <v>32.9</v>
      </c>
      <c r="H39" s="154"/>
      <c r="I39">
        <f>BRPL_EOD!AC39+BRPL_EOD!AD39</f>
        <v>12</v>
      </c>
      <c r="J39">
        <f>BYPL_EOD!AC39+BYPL_EOD!AD39</f>
        <v>8</v>
      </c>
      <c r="K39">
        <f>MES_EOD!AC39+MES_EOD!AD39</f>
        <v>0</v>
      </c>
      <c r="L39">
        <f>NDMC_EOD!AC39+NDMC_EOD!AD39</f>
        <v>1.88</v>
      </c>
      <c r="M39">
        <f>TPDDL_EOD!AC39+TPDDL_EOD!AD39</f>
        <v>11</v>
      </c>
      <c r="N39">
        <f t="shared" si="0"/>
        <v>32.879999999999995</v>
      </c>
      <c r="O39" s="154">
        <f t="shared" si="1"/>
        <v>2.0000000000003126E-2</v>
      </c>
      <c r="P39">
        <v>12.007299270072993</v>
      </c>
      <c r="Q39">
        <v>8.004866180048662</v>
      </c>
      <c r="R39">
        <v>0</v>
      </c>
      <c r="S39">
        <v>1.8811435523114355</v>
      </c>
      <c r="T39">
        <v>11.006690997566912</v>
      </c>
      <c r="U39" s="156">
        <f t="shared" si="2"/>
        <v>32.900000000000006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32.9</v>
      </c>
      <c r="E40">
        <f>GT!N40</f>
        <v>0</v>
      </c>
      <c r="F40">
        <f t="shared" si="4"/>
        <v>84</v>
      </c>
      <c r="G40">
        <f t="shared" si="5"/>
        <v>32.9</v>
      </c>
      <c r="H40" s="154"/>
      <c r="I40">
        <f>BRPL_EOD!AC40+BRPL_EOD!AD40</f>
        <v>12</v>
      </c>
      <c r="J40">
        <f>BYPL_EOD!AC40+BYPL_EOD!AD40</f>
        <v>8</v>
      </c>
      <c r="K40">
        <f>MES_EOD!AC40+MES_EOD!AD40</f>
        <v>0</v>
      </c>
      <c r="L40">
        <f>NDMC_EOD!AC40+NDMC_EOD!AD40</f>
        <v>1.88</v>
      </c>
      <c r="M40">
        <f>TPDDL_EOD!AC40+TPDDL_EOD!AD40</f>
        <v>11</v>
      </c>
      <c r="N40">
        <f t="shared" si="0"/>
        <v>32.879999999999995</v>
      </c>
      <c r="O40" s="154">
        <f t="shared" si="1"/>
        <v>2.0000000000003126E-2</v>
      </c>
      <c r="P40">
        <v>12.007299270072993</v>
      </c>
      <c r="Q40">
        <v>8.004866180048662</v>
      </c>
      <c r="R40">
        <v>0</v>
      </c>
      <c r="S40">
        <v>1.8811435523114355</v>
      </c>
      <c r="T40">
        <v>11.006690997566912</v>
      </c>
      <c r="U40" s="156">
        <f t="shared" si="2"/>
        <v>32.900000000000006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37.6</v>
      </c>
      <c r="E41">
        <f>GT!N41</f>
        <v>0</v>
      </c>
      <c r="F41">
        <f t="shared" si="4"/>
        <v>84</v>
      </c>
      <c r="G41">
        <f t="shared" si="5"/>
        <v>37.6</v>
      </c>
      <c r="H41" s="154"/>
      <c r="I41">
        <f>BRPL_EOD!AC41+BRPL_EOD!AD41</f>
        <v>8.56</v>
      </c>
      <c r="J41">
        <f>BYPL_EOD!AC41+BYPL_EOD!AD41</f>
        <v>19.96</v>
      </c>
      <c r="K41">
        <f>MES_EOD!AC41+MES_EOD!AD41</f>
        <v>0</v>
      </c>
      <c r="L41">
        <f>NDMC_EOD!AC41+NDMC_EOD!AD41</f>
        <v>1.34</v>
      </c>
      <c r="M41">
        <f>TPDDL_EOD!AC41+TPDDL_EOD!AD41</f>
        <v>7.84</v>
      </c>
      <c r="N41">
        <f t="shared" si="0"/>
        <v>37.700000000000003</v>
      </c>
      <c r="O41" s="154">
        <f t="shared" si="1"/>
        <v>-0.10000000000000142</v>
      </c>
      <c r="P41">
        <v>8.5372944297082238</v>
      </c>
      <c r="Q41">
        <v>19.907055702917773</v>
      </c>
      <c r="R41">
        <v>0</v>
      </c>
      <c r="S41">
        <v>1.3364456233421751</v>
      </c>
      <c r="T41">
        <v>7.8192042440318295</v>
      </c>
      <c r="U41" s="156">
        <f t="shared" si="2"/>
        <v>37.6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37.6</v>
      </c>
      <c r="E42">
        <f>GT!N42</f>
        <v>0</v>
      </c>
      <c r="F42">
        <f t="shared" si="4"/>
        <v>84</v>
      </c>
      <c r="G42">
        <f t="shared" si="5"/>
        <v>37.6</v>
      </c>
      <c r="H42" s="154"/>
      <c r="I42">
        <f>BRPL_EOD!AC42+BRPL_EOD!AD42</f>
        <v>8.56</v>
      </c>
      <c r="J42">
        <f>BYPL_EOD!AC42+BYPL_EOD!AD42</f>
        <v>19.96</v>
      </c>
      <c r="K42">
        <f>MES_EOD!AC42+MES_EOD!AD42</f>
        <v>0</v>
      </c>
      <c r="L42">
        <f>NDMC_EOD!AC42+NDMC_EOD!AD42</f>
        <v>1.34</v>
      </c>
      <c r="M42">
        <f>TPDDL_EOD!AC42+TPDDL_EOD!AD42</f>
        <v>7.84</v>
      </c>
      <c r="N42">
        <f t="shared" si="0"/>
        <v>37.700000000000003</v>
      </c>
      <c r="O42" s="154">
        <f t="shared" si="1"/>
        <v>-0.10000000000000142</v>
      </c>
      <c r="P42">
        <v>8.5372944297082238</v>
      </c>
      <c r="Q42">
        <v>19.907055702917773</v>
      </c>
      <c r="R42">
        <v>0</v>
      </c>
      <c r="S42">
        <v>1.3364456233421751</v>
      </c>
      <c r="T42">
        <v>7.8192042440318295</v>
      </c>
      <c r="U42" s="156">
        <f t="shared" si="2"/>
        <v>37.6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32.9</v>
      </c>
      <c r="E43">
        <f>GT!N43</f>
        <v>0</v>
      </c>
      <c r="F43">
        <f t="shared" si="4"/>
        <v>84</v>
      </c>
      <c r="G43">
        <f t="shared" si="5"/>
        <v>32.9</v>
      </c>
      <c r="H43" s="154"/>
      <c r="I43">
        <f>BRPL_EOD!AC43+BRPL_EOD!AD43</f>
        <v>12</v>
      </c>
      <c r="J43">
        <f>BYPL_EOD!AC43+BYPL_EOD!AD43</f>
        <v>8</v>
      </c>
      <c r="K43">
        <f>MES_EOD!AC43+MES_EOD!AD43</f>
        <v>0</v>
      </c>
      <c r="L43">
        <f>NDMC_EOD!AC43+NDMC_EOD!AD43</f>
        <v>1.88</v>
      </c>
      <c r="M43">
        <f>TPDDL_EOD!AC43+TPDDL_EOD!AD43</f>
        <v>11</v>
      </c>
      <c r="N43">
        <f t="shared" si="0"/>
        <v>32.879999999999995</v>
      </c>
      <c r="O43" s="154">
        <f t="shared" si="1"/>
        <v>2.0000000000003126E-2</v>
      </c>
      <c r="P43">
        <v>12.007299270072993</v>
      </c>
      <c r="Q43">
        <v>8.004866180048662</v>
      </c>
      <c r="R43">
        <v>0</v>
      </c>
      <c r="S43">
        <v>1.8811435523114355</v>
      </c>
      <c r="T43">
        <v>11.006690997566912</v>
      </c>
      <c r="U43" s="156">
        <f t="shared" si="2"/>
        <v>32.900000000000006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32.9</v>
      </c>
      <c r="E44">
        <f>GT!N44</f>
        <v>0</v>
      </c>
      <c r="F44">
        <f t="shared" si="4"/>
        <v>84</v>
      </c>
      <c r="G44">
        <f t="shared" si="5"/>
        <v>32.9</v>
      </c>
      <c r="H44" s="154"/>
      <c r="I44">
        <f>BRPL_EOD!AC44+BRPL_EOD!AD44</f>
        <v>12</v>
      </c>
      <c r="J44">
        <f>BYPL_EOD!AC44+BYPL_EOD!AD44</f>
        <v>8</v>
      </c>
      <c r="K44">
        <f>MES_EOD!AC44+MES_EOD!AD44</f>
        <v>0</v>
      </c>
      <c r="L44">
        <f>NDMC_EOD!AC44+NDMC_EOD!AD44</f>
        <v>1.88</v>
      </c>
      <c r="M44">
        <f>TPDDL_EOD!AC44+TPDDL_EOD!AD44</f>
        <v>11</v>
      </c>
      <c r="N44">
        <f t="shared" si="0"/>
        <v>32.879999999999995</v>
      </c>
      <c r="O44" s="154">
        <f t="shared" si="1"/>
        <v>2.0000000000003126E-2</v>
      </c>
      <c r="P44">
        <v>12.007299270072993</v>
      </c>
      <c r="Q44">
        <v>8.004866180048662</v>
      </c>
      <c r="R44">
        <v>0</v>
      </c>
      <c r="S44">
        <v>1.8811435523114355</v>
      </c>
      <c r="T44">
        <v>11.006690997566912</v>
      </c>
      <c r="U44" s="156">
        <f t="shared" si="2"/>
        <v>32.900000000000006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32.9</v>
      </c>
      <c r="E45">
        <f>GT!N45</f>
        <v>0</v>
      </c>
      <c r="F45">
        <f t="shared" si="4"/>
        <v>84</v>
      </c>
      <c r="G45">
        <f t="shared" si="5"/>
        <v>32.9</v>
      </c>
      <c r="H45" s="154"/>
      <c r="I45">
        <f>BRPL_EOD!AC45+BRPL_EOD!AD45</f>
        <v>12</v>
      </c>
      <c r="J45">
        <f>BYPL_EOD!AC45+BYPL_EOD!AD45</f>
        <v>8</v>
      </c>
      <c r="K45">
        <f>MES_EOD!AC45+MES_EOD!AD45</f>
        <v>0</v>
      </c>
      <c r="L45">
        <f>NDMC_EOD!AC45+NDMC_EOD!AD45</f>
        <v>1.88</v>
      </c>
      <c r="M45">
        <f>TPDDL_EOD!AC45+TPDDL_EOD!AD45</f>
        <v>11</v>
      </c>
      <c r="N45">
        <f t="shared" si="0"/>
        <v>32.879999999999995</v>
      </c>
      <c r="O45" s="154">
        <f t="shared" si="1"/>
        <v>2.0000000000003126E-2</v>
      </c>
      <c r="P45">
        <v>12.007299270072993</v>
      </c>
      <c r="Q45">
        <v>8.004866180048662</v>
      </c>
      <c r="R45">
        <v>0</v>
      </c>
      <c r="S45">
        <v>1.8811435523114355</v>
      </c>
      <c r="T45">
        <v>11.006690997566912</v>
      </c>
      <c r="U45" s="156">
        <f t="shared" si="2"/>
        <v>32.900000000000006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32.9</v>
      </c>
      <c r="E46">
        <f>GT!N46</f>
        <v>0</v>
      </c>
      <c r="F46">
        <f t="shared" si="4"/>
        <v>84</v>
      </c>
      <c r="G46">
        <f t="shared" si="5"/>
        <v>32.9</v>
      </c>
      <c r="H46" s="154"/>
      <c r="I46">
        <f>BRPL_EOD!AC46+BRPL_EOD!AD46</f>
        <v>12</v>
      </c>
      <c r="J46">
        <f>BYPL_EOD!AC46+BYPL_EOD!AD46</f>
        <v>8</v>
      </c>
      <c r="K46">
        <f>MES_EOD!AC46+MES_EOD!AD46</f>
        <v>0</v>
      </c>
      <c r="L46">
        <f>NDMC_EOD!AC46+NDMC_EOD!AD46</f>
        <v>1.88</v>
      </c>
      <c r="M46">
        <f>TPDDL_EOD!AC46+TPDDL_EOD!AD46</f>
        <v>11</v>
      </c>
      <c r="N46">
        <f t="shared" si="0"/>
        <v>32.879999999999995</v>
      </c>
      <c r="O46" s="154">
        <f t="shared" si="1"/>
        <v>2.0000000000003126E-2</v>
      </c>
      <c r="P46">
        <v>12.007299270072993</v>
      </c>
      <c r="Q46">
        <v>8.004866180048662</v>
      </c>
      <c r="R46">
        <v>0</v>
      </c>
      <c r="S46">
        <v>1.8811435523114355</v>
      </c>
      <c r="T46">
        <v>11.006690997566912</v>
      </c>
      <c r="U46" s="156">
        <f t="shared" si="2"/>
        <v>32.900000000000006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32.9</v>
      </c>
      <c r="E47">
        <f>GT!N47</f>
        <v>0</v>
      </c>
      <c r="F47">
        <f t="shared" si="4"/>
        <v>84</v>
      </c>
      <c r="G47">
        <f t="shared" si="5"/>
        <v>32.9</v>
      </c>
      <c r="H47" s="154"/>
      <c r="I47">
        <f>BRPL_EOD!AC47+BRPL_EOD!AD47</f>
        <v>12</v>
      </c>
      <c r="J47">
        <f>BYPL_EOD!AC47+BYPL_EOD!AD47</f>
        <v>8</v>
      </c>
      <c r="K47">
        <f>MES_EOD!AC47+MES_EOD!AD47</f>
        <v>0</v>
      </c>
      <c r="L47">
        <f>NDMC_EOD!AC47+NDMC_EOD!AD47</f>
        <v>1.88</v>
      </c>
      <c r="M47">
        <f>TPDDL_EOD!AC47+TPDDL_EOD!AD47</f>
        <v>11</v>
      </c>
      <c r="N47">
        <f t="shared" si="0"/>
        <v>32.879999999999995</v>
      </c>
      <c r="O47" s="154">
        <f t="shared" si="1"/>
        <v>2.0000000000003126E-2</v>
      </c>
      <c r="P47">
        <v>12.007299270072993</v>
      </c>
      <c r="Q47">
        <v>8.004866180048662</v>
      </c>
      <c r="R47">
        <v>0</v>
      </c>
      <c r="S47">
        <v>1.8811435523114355</v>
      </c>
      <c r="T47">
        <v>11.006690997566912</v>
      </c>
      <c r="U47" s="156">
        <f t="shared" si="2"/>
        <v>32.900000000000006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32.9</v>
      </c>
      <c r="E48">
        <f>GT!N48</f>
        <v>0</v>
      </c>
      <c r="F48">
        <f t="shared" si="4"/>
        <v>84</v>
      </c>
      <c r="G48">
        <f t="shared" si="5"/>
        <v>32.9</v>
      </c>
      <c r="H48" s="154"/>
      <c r="I48">
        <f>BRPL_EOD!AC48+BRPL_EOD!AD48</f>
        <v>12</v>
      </c>
      <c r="J48">
        <f>BYPL_EOD!AC48+BYPL_EOD!AD48</f>
        <v>8</v>
      </c>
      <c r="K48">
        <f>MES_EOD!AC48+MES_EOD!AD48</f>
        <v>0</v>
      </c>
      <c r="L48">
        <f>NDMC_EOD!AC48+NDMC_EOD!AD48</f>
        <v>1.88</v>
      </c>
      <c r="M48">
        <f>TPDDL_EOD!AC48+TPDDL_EOD!AD48</f>
        <v>11</v>
      </c>
      <c r="N48">
        <f t="shared" si="0"/>
        <v>32.879999999999995</v>
      </c>
      <c r="O48" s="154">
        <f t="shared" si="1"/>
        <v>2.0000000000003126E-2</v>
      </c>
      <c r="P48">
        <v>12.007299270072993</v>
      </c>
      <c r="Q48">
        <v>8.004866180048662</v>
      </c>
      <c r="R48">
        <v>0</v>
      </c>
      <c r="S48">
        <v>1.8811435523114355</v>
      </c>
      <c r="T48">
        <v>11.006690997566912</v>
      </c>
      <c r="U48" s="156">
        <f t="shared" si="2"/>
        <v>32.900000000000006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32.9</v>
      </c>
      <c r="E49">
        <f>GT!N49</f>
        <v>0</v>
      </c>
      <c r="F49">
        <f t="shared" si="4"/>
        <v>84</v>
      </c>
      <c r="G49">
        <f t="shared" si="5"/>
        <v>32.9</v>
      </c>
      <c r="H49" s="154"/>
      <c r="I49">
        <f>BRPL_EOD!AC49+BRPL_EOD!AD49</f>
        <v>12</v>
      </c>
      <c r="J49">
        <f>BYPL_EOD!AC49+BYPL_EOD!AD49</f>
        <v>8</v>
      </c>
      <c r="K49">
        <f>MES_EOD!AC49+MES_EOD!AD49</f>
        <v>0</v>
      </c>
      <c r="L49">
        <f>NDMC_EOD!AC49+NDMC_EOD!AD49</f>
        <v>1.88</v>
      </c>
      <c r="M49">
        <f>TPDDL_EOD!AC49+TPDDL_EOD!AD49</f>
        <v>11</v>
      </c>
      <c r="N49">
        <f t="shared" si="0"/>
        <v>32.879999999999995</v>
      </c>
      <c r="O49" s="154">
        <f t="shared" si="1"/>
        <v>2.0000000000003126E-2</v>
      </c>
      <c r="P49">
        <v>12.007299270072993</v>
      </c>
      <c r="Q49">
        <v>8.004866180048662</v>
      </c>
      <c r="R49">
        <v>0</v>
      </c>
      <c r="S49">
        <v>1.8811435523114355</v>
      </c>
      <c r="T49">
        <v>11.006690997566912</v>
      </c>
      <c r="U49" s="156">
        <f t="shared" si="2"/>
        <v>32.900000000000006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32.9</v>
      </c>
      <c r="E50">
        <f>GT!N50</f>
        <v>0</v>
      </c>
      <c r="F50">
        <f t="shared" si="4"/>
        <v>84</v>
      </c>
      <c r="G50">
        <f t="shared" si="5"/>
        <v>32.9</v>
      </c>
      <c r="H50" s="154"/>
      <c r="I50">
        <f>BRPL_EOD!AC50+BRPL_EOD!AD50</f>
        <v>12</v>
      </c>
      <c r="J50">
        <f>BYPL_EOD!AC50+BYPL_EOD!AD50</f>
        <v>8</v>
      </c>
      <c r="K50">
        <f>MES_EOD!AC50+MES_EOD!AD50</f>
        <v>0</v>
      </c>
      <c r="L50">
        <f>NDMC_EOD!AC50+NDMC_EOD!AD50</f>
        <v>1.88</v>
      </c>
      <c r="M50">
        <f>TPDDL_EOD!AC50+TPDDL_EOD!AD50</f>
        <v>11</v>
      </c>
      <c r="N50">
        <f t="shared" si="0"/>
        <v>32.879999999999995</v>
      </c>
      <c r="O50" s="154">
        <f t="shared" si="1"/>
        <v>2.0000000000003126E-2</v>
      </c>
      <c r="P50">
        <v>12.007299270072993</v>
      </c>
      <c r="Q50">
        <v>8.004866180048662</v>
      </c>
      <c r="R50">
        <v>0</v>
      </c>
      <c r="S50">
        <v>1.8811435523114355</v>
      </c>
      <c r="T50">
        <v>11.006690997566912</v>
      </c>
      <c r="U50" s="156">
        <f t="shared" si="2"/>
        <v>32.900000000000006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32.9</v>
      </c>
      <c r="E51">
        <f>GT!N51</f>
        <v>0</v>
      </c>
      <c r="F51">
        <f t="shared" si="4"/>
        <v>84</v>
      </c>
      <c r="G51">
        <f t="shared" si="5"/>
        <v>32.9</v>
      </c>
      <c r="H51" s="154"/>
      <c r="I51">
        <f>BRPL_EOD!AC51+BRPL_EOD!AD51</f>
        <v>12</v>
      </c>
      <c r="J51">
        <f>BYPL_EOD!AC51+BYPL_EOD!AD51</f>
        <v>8</v>
      </c>
      <c r="K51">
        <f>MES_EOD!AC51+MES_EOD!AD51</f>
        <v>0</v>
      </c>
      <c r="L51">
        <f>NDMC_EOD!AC51+NDMC_EOD!AD51</f>
        <v>1.88</v>
      </c>
      <c r="M51">
        <f>TPDDL_EOD!AC51+TPDDL_EOD!AD51</f>
        <v>11</v>
      </c>
      <c r="N51">
        <f t="shared" si="0"/>
        <v>32.879999999999995</v>
      </c>
      <c r="O51" s="154">
        <f t="shared" si="1"/>
        <v>2.0000000000003126E-2</v>
      </c>
      <c r="P51">
        <v>12.007299270072993</v>
      </c>
      <c r="Q51">
        <v>8.004866180048662</v>
      </c>
      <c r="R51">
        <v>0</v>
      </c>
      <c r="S51">
        <v>1.8811435523114355</v>
      </c>
      <c r="T51">
        <v>11.006690997566912</v>
      </c>
      <c r="U51" s="156">
        <f t="shared" si="2"/>
        <v>32.900000000000006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32.9</v>
      </c>
      <c r="E52">
        <f>GT!N52</f>
        <v>0</v>
      </c>
      <c r="F52">
        <f t="shared" si="4"/>
        <v>84</v>
      </c>
      <c r="G52">
        <f t="shared" si="5"/>
        <v>32.9</v>
      </c>
      <c r="H52" s="154"/>
      <c r="I52">
        <f>BRPL_EOD!AC52+BRPL_EOD!AD52</f>
        <v>12</v>
      </c>
      <c r="J52">
        <f>BYPL_EOD!AC52+BYPL_EOD!AD52</f>
        <v>8</v>
      </c>
      <c r="K52">
        <f>MES_EOD!AC52+MES_EOD!AD52</f>
        <v>0</v>
      </c>
      <c r="L52">
        <f>NDMC_EOD!AC52+NDMC_EOD!AD52</f>
        <v>1.88</v>
      </c>
      <c r="M52">
        <f>TPDDL_EOD!AC52+TPDDL_EOD!AD52</f>
        <v>11</v>
      </c>
      <c r="N52">
        <f t="shared" si="0"/>
        <v>32.879999999999995</v>
      </c>
      <c r="O52" s="154">
        <f t="shared" si="1"/>
        <v>2.0000000000003126E-2</v>
      </c>
      <c r="P52">
        <v>12.007299270072993</v>
      </c>
      <c r="Q52">
        <v>8.004866180048662</v>
      </c>
      <c r="R52">
        <v>0</v>
      </c>
      <c r="S52">
        <v>1.8811435523114355</v>
      </c>
      <c r="T52">
        <v>11.006690997566912</v>
      </c>
      <c r="U52" s="156">
        <f t="shared" si="2"/>
        <v>32.900000000000006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32.82</v>
      </c>
      <c r="E53">
        <f>GT!N53</f>
        <v>0</v>
      </c>
      <c r="F53">
        <f t="shared" si="4"/>
        <v>84</v>
      </c>
      <c r="G53">
        <f t="shared" si="5"/>
        <v>32.82</v>
      </c>
      <c r="H53" s="154"/>
      <c r="I53">
        <f>BRPL_EOD!AC53+BRPL_EOD!AD53</f>
        <v>12</v>
      </c>
      <c r="J53">
        <f>BYPL_EOD!AC53+BYPL_EOD!AD53</f>
        <v>8</v>
      </c>
      <c r="K53">
        <f>MES_EOD!AC53+MES_EOD!AD53</f>
        <v>0</v>
      </c>
      <c r="L53">
        <f>NDMC_EOD!AC53+NDMC_EOD!AD53</f>
        <v>1.83</v>
      </c>
      <c r="M53">
        <f>TPDDL_EOD!AC53+TPDDL_EOD!AD53</f>
        <v>10.98</v>
      </c>
      <c r="N53">
        <f t="shared" si="0"/>
        <v>32.81</v>
      </c>
      <c r="O53" s="154">
        <f t="shared" si="1"/>
        <v>9.9999999999980105E-3</v>
      </c>
      <c r="P53">
        <v>12.003657421517829</v>
      </c>
      <c r="Q53">
        <v>8.0024382810118855</v>
      </c>
      <c r="R53">
        <v>0</v>
      </c>
      <c r="S53">
        <v>1.830557756781469</v>
      </c>
      <c r="T53">
        <v>10.983346540688814</v>
      </c>
      <c r="U53" s="156">
        <f t="shared" si="2"/>
        <v>32.819999999999993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32.82</v>
      </c>
      <c r="E54">
        <f>GT!N54</f>
        <v>0</v>
      </c>
      <c r="F54">
        <f t="shared" si="4"/>
        <v>84</v>
      </c>
      <c r="G54">
        <f t="shared" si="5"/>
        <v>32.82</v>
      </c>
      <c r="H54" s="154"/>
      <c r="I54">
        <f>BRPL_EOD!AC54+BRPL_EOD!AD54</f>
        <v>12</v>
      </c>
      <c r="J54">
        <f>BYPL_EOD!AC54+BYPL_EOD!AD54</f>
        <v>8</v>
      </c>
      <c r="K54">
        <f>MES_EOD!AC54+MES_EOD!AD54</f>
        <v>0</v>
      </c>
      <c r="L54">
        <f>NDMC_EOD!AC54+NDMC_EOD!AD54</f>
        <v>1.83</v>
      </c>
      <c r="M54">
        <f>TPDDL_EOD!AC54+TPDDL_EOD!AD54</f>
        <v>10.98</v>
      </c>
      <c r="N54">
        <f t="shared" si="0"/>
        <v>32.81</v>
      </c>
      <c r="O54" s="154">
        <f t="shared" si="1"/>
        <v>9.9999999999980105E-3</v>
      </c>
      <c r="P54">
        <v>12.003657421517829</v>
      </c>
      <c r="Q54">
        <v>8.0024382810118855</v>
      </c>
      <c r="R54">
        <v>0</v>
      </c>
      <c r="S54">
        <v>1.830557756781469</v>
      </c>
      <c r="T54">
        <v>10.983346540688814</v>
      </c>
      <c r="U54" s="156">
        <f t="shared" si="2"/>
        <v>32.819999999999993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32.82</v>
      </c>
      <c r="E55">
        <f>GT!N55</f>
        <v>0</v>
      </c>
      <c r="F55">
        <f t="shared" si="4"/>
        <v>84</v>
      </c>
      <c r="G55">
        <f t="shared" si="5"/>
        <v>32.82</v>
      </c>
      <c r="H55" s="154"/>
      <c r="I55">
        <f>BRPL_EOD!AC55+BRPL_EOD!AD55</f>
        <v>12</v>
      </c>
      <c r="J55">
        <f>BYPL_EOD!AC55+BYPL_EOD!AD55</f>
        <v>8</v>
      </c>
      <c r="K55">
        <f>MES_EOD!AC55+MES_EOD!AD55</f>
        <v>0</v>
      </c>
      <c r="L55">
        <f>NDMC_EOD!AC55+NDMC_EOD!AD55</f>
        <v>1.83</v>
      </c>
      <c r="M55">
        <f>TPDDL_EOD!AC55+TPDDL_EOD!AD55</f>
        <v>10.98</v>
      </c>
      <c r="N55">
        <f t="shared" si="0"/>
        <v>32.81</v>
      </c>
      <c r="O55" s="154">
        <f t="shared" si="1"/>
        <v>9.9999999999980105E-3</v>
      </c>
      <c r="P55">
        <v>12.003657421517829</v>
      </c>
      <c r="Q55">
        <v>8.0024382810118855</v>
      </c>
      <c r="R55">
        <v>0</v>
      </c>
      <c r="S55">
        <v>1.830557756781469</v>
      </c>
      <c r="T55">
        <v>10.983346540688814</v>
      </c>
      <c r="U55" s="156">
        <f t="shared" si="2"/>
        <v>32.819999999999993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32.82</v>
      </c>
      <c r="E56">
        <f>GT!N56</f>
        <v>0</v>
      </c>
      <c r="F56">
        <f t="shared" si="4"/>
        <v>84</v>
      </c>
      <c r="G56">
        <f t="shared" si="5"/>
        <v>32.82</v>
      </c>
      <c r="H56" s="154"/>
      <c r="I56">
        <f>BRPL_EOD!AC56+BRPL_EOD!AD56</f>
        <v>12</v>
      </c>
      <c r="J56">
        <f>BYPL_EOD!AC56+BYPL_EOD!AD56</f>
        <v>8</v>
      </c>
      <c r="K56">
        <f>MES_EOD!AC56+MES_EOD!AD56</f>
        <v>0</v>
      </c>
      <c r="L56">
        <f>NDMC_EOD!AC56+NDMC_EOD!AD56</f>
        <v>1.83</v>
      </c>
      <c r="M56">
        <f>TPDDL_EOD!AC56+TPDDL_EOD!AD56</f>
        <v>10.98</v>
      </c>
      <c r="N56">
        <f t="shared" si="0"/>
        <v>32.81</v>
      </c>
      <c r="O56" s="154">
        <f t="shared" si="1"/>
        <v>9.9999999999980105E-3</v>
      </c>
      <c r="P56">
        <v>12.003657421517829</v>
      </c>
      <c r="Q56">
        <v>8.0024382810118855</v>
      </c>
      <c r="R56">
        <v>0</v>
      </c>
      <c r="S56">
        <v>1.830557756781469</v>
      </c>
      <c r="T56">
        <v>10.983346540688814</v>
      </c>
      <c r="U56" s="156">
        <f t="shared" si="2"/>
        <v>32.819999999999993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32.82</v>
      </c>
      <c r="E57">
        <f>GT!N57</f>
        <v>0</v>
      </c>
      <c r="F57">
        <f t="shared" si="4"/>
        <v>84</v>
      </c>
      <c r="G57">
        <f t="shared" si="5"/>
        <v>32.82</v>
      </c>
      <c r="H57" s="154"/>
      <c r="I57">
        <f>BRPL_EOD!AC57+BRPL_EOD!AD57</f>
        <v>12</v>
      </c>
      <c r="J57">
        <f>BYPL_EOD!AC57+BYPL_EOD!AD57</f>
        <v>8</v>
      </c>
      <c r="K57">
        <f>MES_EOD!AC57+MES_EOD!AD57</f>
        <v>0</v>
      </c>
      <c r="L57">
        <f>NDMC_EOD!AC57+NDMC_EOD!AD57</f>
        <v>1.83</v>
      </c>
      <c r="M57">
        <f>TPDDL_EOD!AC57+TPDDL_EOD!AD57</f>
        <v>10.98</v>
      </c>
      <c r="N57">
        <f t="shared" si="0"/>
        <v>32.81</v>
      </c>
      <c r="O57" s="154">
        <f t="shared" si="1"/>
        <v>9.9999999999980105E-3</v>
      </c>
      <c r="P57">
        <v>12.003657421517829</v>
      </c>
      <c r="Q57">
        <v>8.0024382810118855</v>
      </c>
      <c r="R57">
        <v>0</v>
      </c>
      <c r="S57">
        <v>1.830557756781469</v>
      </c>
      <c r="T57">
        <v>10.983346540688814</v>
      </c>
      <c r="U57" s="156">
        <f t="shared" si="2"/>
        <v>32.819999999999993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32.82</v>
      </c>
      <c r="E58">
        <f>GT!N58</f>
        <v>0</v>
      </c>
      <c r="F58">
        <f t="shared" si="4"/>
        <v>84</v>
      </c>
      <c r="G58">
        <f t="shared" si="5"/>
        <v>32.82</v>
      </c>
      <c r="H58" s="154"/>
      <c r="I58">
        <f>BRPL_EOD!AC58+BRPL_EOD!AD58</f>
        <v>12</v>
      </c>
      <c r="J58">
        <f>BYPL_EOD!AC58+BYPL_EOD!AD58</f>
        <v>8</v>
      </c>
      <c r="K58">
        <f>MES_EOD!AC58+MES_EOD!AD58</f>
        <v>0</v>
      </c>
      <c r="L58">
        <f>NDMC_EOD!AC58+NDMC_EOD!AD58</f>
        <v>1.83</v>
      </c>
      <c r="M58">
        <f>TPDDL_EOD!AC58+TPDDL_EOD!AD58</f>
        <v>10.98</v>
      </c>
      <c r="N58">
        <f t="shared" si="0"/>
        <v>32.81</v>
      </c>
      <c r="O58" s="154">
        <f t="shared" si="1"/>
        <v>9.9999999999980105E-3</v>
      </c>
      <c r="P58">
        <v>12.003657421517829</v>
      </c>
      <c r="Q58">
        <v>8.0024382810118855</v>
      </c>
      <c r="R58">
        <v>0</v>
      </c>
      <c r="S58">
        <v>1.830557756781469</v>
      </c>
      <c r="T58">
        <v>10.983346540688814</v>
      </c>
      <c r="U58" s="156">
        <f t="shared" si="2"/>
        <v>32.819999999999993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32.82</v>
      </c>
      <c r="E59">
        <f>GT!N59</f>
        <v>0</v>
      </c>
      <c r="F59">
        <f t="shared" si="4"/>
        <v>84</v>
      </c>
      <c r="G59">
        <f t="shared" si="5"/>
        <v>32.82</v>
      </c>
      <c r="H59" s="154"/>
      <c r="I59">
        <f>BRPL_EOD!AC59+BRPL_EOD!AD59</f>
        <v>12</v>
      </c>
      <c r="J59">
        <f>BYPL_EOD!AC59+BYPL_EOD!AD59</f>
        <v>8</v>
      </c>
      <c r="K59">
        <f>MES_EOD!AC59+MES_EOD!AD59</f>
        <v>0</v>
      </c>
      <c r="L59">
        <f>NDMC_EOD!AC59+NDMC_EOD!AD59</f>
        <v>1.83</v>
      </c>
      <c r="M59">
        <f>TPDDL_EOD!AC59+TPDDL_EOD!AD59</f>
        <v>10.98</v>
      </c>
      <c r="N59">
        <f t="shared" si="0"/>
        <v>32.81</v>
      </c>
      <c r="O59" s="154">
        <f t="shared" si="1"/>
        <v>9.9999999999980105E-3</v>
      </c>
      <c r="P59">
        <v>12.003657421517829</v>
      </c>
      <c r="Q59">
        <v>8.0024382810118855</v>
      </c>
      <c r="R59">
        <v>0</v>
      </c>
      <c r="S59">
        <v>1.830557756781469</v>
      </c>
      <c r="T59">
        <v>10.983346540688814</v>
      </c>
      <c r="U59" s="156">
        <f t="shared" si="2"/>
        <v>32.819999999999993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32.82</v>
      </c>
      <c r="E60">
        <f>GT!N60</f>
        <v>0</v>
      </c>
      <c r="F60">
        <f t="shared" si="4"/>
        <v>84</v>
      </c>
      <c r="G60">
        <f t="shared" si="5"/>
        <v>32.82</v>
      </c>
      <c r="H60" s="154"/>
      <c r="I60">
        <f>BRPL_EOD!AC60+BRPL_EOD!AD60</f>
        <v>12</v>
      </c>
      <c r="J60">
        <f>BYPL_EOD!AC60+BYPL_EOD!AD60</f>
        <v>8</v>
      </c>
      <c r="K60">
        <f>MES_EOD!AC60+MES_EOD!AD60</f>
        <v>0</v>
      </c>
      <c r="L60">
        <f>NDMC_EOD!AC60+NDMC_EOD!AD60</f>
        <v>1.83</v>
      </c>
      <c r="M60">
        <f>TPDDL_EOD!AC60+TPDDL_EOD!AD60</f>
        <v>10.98</v>
      </c>
      <c r="N60">
        <f t="shared" si="0"/>
        <v>32.81</v>
      </c>
      <c r="O60" s="154">
        <f t="shared" si="1"/>
        <v>9.9999999999980105E-3</v>
      </c>
      <c r="P60">
        <v>12.003657421517829</v>
      </c>
      <c r="Q60">
        <v>8.0024382810118855</v>
      </c>
      <c r="R60">
        <v>0</v>
      </c>
      <c r="S60">
        <v>1.830557756781469</v>
      </c>
      <c r="T60">
        <v>10.983346540688814</v>
      </c>
      <c r="U60" s="156">
        <f t="shared" si="2"/>
        <v>32.819999999999993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32.82</v>
      </c>
      <c r="E61">
        <f>GT!N61</f>
        <v>0</v>
      </c>
      <c r="F61">
        <f t="shared" si="4"/>
        <v>84</v>
      </c>
      <c r="G61">
        <f t="shared" si="5"/>
        <v>32.82</v>
      </c>
      <c r="H61" s="154"/>
      <c r="I61">
        <f>BRPL_EOD!AC61+BRPL_EOD!AD61</f>
        <v>12</v>
      </c>
      <c r="J61">
        <f>BYPL_EOD!AC61+BYPL_EOD!AD61</f>
        <v>8</v>
      </c>
      <c r="K61">
        <f>MES_EOD!AC61+MES_EOD!AD61</f>
        <v>0</v>
      </c>
      <c r="L61">
        <f>NDMC_EOD!AC61+NDMC_EOD!AD61</f>
        <v>1.83</v>
      </c>
      <c r="M61">
        <f>TPDDL_EOD!AC61+TPDDL_EOD!AD61</f>
        <v>10.98</v>
      </c>
      <c r="N61">
        <f t="shared" si="0"/>
        <v>32.81</v>
      </c>
      <c r="O61" s="154">
        <f t="shared" si="1"/>
        <v>9.9999999999980105E-3</v>
      </c>
      <c r="P61">
        <v>12.003657421517829</v>
      </c>
      <c r="Q61">
        <v>8.0024382810118855</v>
      </c>
      <c r="R61">
        <v>0</v>
      </c>
      <c r="S61">
        <v>1.830557756781469</v>
      </c>
      <c r="T61">
        <v>10.983346540688814</v>
      </c>
      <c r="U61" s="156">
        <f t="shared" si="2"/>
        <v>32.819999999999993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32.82</v>
      </c>
      <c r="E62">
        <f>GT!N62</f>
        <v>0</v>
      </c>
      <c r="F62">
        <f t="shared" si="4"/>
        <v>84</v>
      </c>
      <c r="G62">
        <f t="shared" si="5"/>
        <v>32.82</v>
      </c>
      <c r="H62" s="154"/>
      <c r="I62">
        <f>BRPL_EOD!AC62+BRPL_EOD!AD62</f>
        <v>12</v>
      </c>
      <c r="J62">
        <f>BYPL_EOD!AC62+BYPL_EOD!AD62</f>
        <v>8</v>
      </c>
      <c r="K62">
        <f>MES_EOD!AC62+MES_EOD!AD62</f>
        <v>0</v>
      </c>
      <c r="L62">
        <f>NDMC_EOD!AC62+NDMC_EOD!AD62</f>
        <v>1.83</v>
      </c>
      <c r="M62">
        <f>TPDDL_EOD!AC62+TPDDL_EOD!AD62</f>
        <v>10.98</v>
      </c>
      <c r="N62">
        <f t="shared" si="0"/>
        <v>32.81</v>
      </c>
      <c r="O62" s="154">
        <f t="shared" si="1"/>
        <v>9.9999999999980105E-3</v>
      </c>
      <c r="P62">
        <v>12.003657421517829</v>
      </c>
      <c r="Q62">
        <v>8.0024382810118855</v>
      </c>
      <c r="R62">
        <v>0</v>
      </c>
      <c r="S62">
        <v>1.830557756781469</v>
      </c>
      <c r="T62">
        <v>10.983346540688814</v>
      </c>
      <c r="U62" s="156">
        <f t="shared" si="2"/>
        <v>32.819999999999993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32.82</v>
      </c>
      <c r="E63">
        <f>GT!N63</f>
        <v>0</v>
      </c>
      <c r="F63">
        <f t="shared" si="4"/>
        <v>84</v>
      </c>
      <c r="G63">
        <f t="shared" si="5"/>
        <v>32.82</v>
      </c>
      <c r="H63" s="154"/>
      <c r="I63">
        <f>BRPL_EOD!AC63+BRPL_EOD!AD63</f>
        <v>12</v>
      </c>
      <c r="J63">
        <f>BYPL_EOD!AC63+BYPL_EOD!AD63</f>
        <v>8</v>
      </c>
      <c r="K63">
        <f>MES_EOD!AC63+MES_EOD!AD63</f>
        <v>0</v>
      </c>
      <c r="L63">
        <f>NDMC_EOD!AC63+NDMC_EOD!AD63</f>
        <v>1.83</v>
      </c>
      <c r="M63">
        <f>TPDDL_EOD!AC63+TPDDL_EOD!AD63</f>
        <v>10.98</v>
      </c>
      <c r="N63">
        <f t="shared" si="0"/>
        <v>32.81</v>
      </c>
      <c r="O63" s="154">
        <f t="shared" si="1"/>
        <v>9.9999999999980105E-3</v>
      </c>
      <c r="P63">
        <v>12.003657421517829</v>
      </c>
      <c r="Q63">
        <v>8.0024382810118855</v>
      </c>
      <c r="R63">
        <v>0</v>
      </c>
      <c r="S63">
        <v>1.830557756781469</v>
      </c>
      <c r="T63">
        <v>10.983346540688814</v>
      </c>
      <c r="U63" s="156">
        <f t="shared" si="2"/>
        <v>32.819999999999993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32.82</v>
      </c>
      <c r="E64">
        <f>GT!N64</f>
        <v>0</v>
      </c>
      <c r="F64">
        <f t="shared" si="4"/>
        <v>84</v>
      </c>
      <c r="G64">
        <f t="shared" si="5"/>
        <v>32.82</v>
      </c>
      <c r="H64" s="154"/>
      <c r="I64">
        <f>BRPL_EOD!AC64+BRPL_EOD!AD64</f>
        <v>12</v>
      </c>
      <c r="J64">
        <f>BYPL_EOD!AC64+BYPL_EOD!AD64</f>
        <v>8</v>
      </c>
      <c r="K64">
        <f>MES_EOD!AC64+MES_EOD!AD64</f>
        <v>0</v>
      </c>
      <c r="L64">
        <f>NDMC_EOD!AC64+NDMC_EOD!AD64</f>
        <v>1.83</v>
      </c>
      <c r="M64">
        <f>TPDDL_EOD!AC64+TPDDL_EOD!AD64</f>
        <v>10.98</v>
      </c>
      <c r="N64">
        <f t="shared" si="0"/>
        <v>32.81</v>
      </c>
      <c r="O64" s="154">
        <f t="shared" si="1"/>
        <v>9.9999999999980105E-3</v>
      </c>
      <c r="P64">
        <v>12.003657421517829</v>
      </c>
      <c r="Q64">
        <v>8.0024382810118855</v>
      </c>
      <c r="R64">
        <v>0</v>
      </c>
      <c r="S64">
        <v>1.830557756781469</v>
      </c>
      <c r="T64">
        <v>10.983346540688814</v>
      </c>
      <c r="U64" s="156">
        <f t="shared" si="2"/>
        <v>32.819999999999993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32.82</v>
      </c>
      <c r="E65">
        <f>GT!N65</f>
        <v>0</v>
      </c>
      <c r="F65">
        <f t="shared" si="4"/>
        <v>84</v>
      </c>
      <c r="G65">
        <f t="shared" si="5"/>
        <v>32.82</v>
      </c>
      <c r="H65" s="154"/>
      <c r="I65">
        <f>BRPL_EOD!AC65+BRPL_EOD!AD65</f>
        <v>12</v>
      </c>
      <c r="J65">
        <f>BYPL_EOD!AC65+BYPL_EOD!AD65</f>
        <v>8</v>
      </c>
      <c r="K65">
        <f>MES_EOD!AC65+MES_EOD!AD65</f>
        <v>0</v>
      </c>
      <c r="L65">
        <f>NDMC_EOD!AC65+NDMC_EOD!AD65</f>
        <v>1.83</v>
      </c>
      <c r="M65">
        <f>TPDDL_EOD!AC65+TPDDL_EOD!AD65</f>
        <v>10.98</v>
      </c>
      <c r="N65">
        <f t="shared" si="0"/>
        <v>32.81</v>
      </c>
      <c r="O65" s="154">
        <f t="shared" si="1"/>
        <v>9.9999999999980105E-3</v>
      </c>
      <c r="P65">
        <v>12.003657421517829</v>
      </c>
      <c r="Q65">
        <v>8.0024382810118855</v>
      </c>
      <c r="R65">
        <v>0</v>
      </c>
      <c r="S65">
        <v>1.830557756781469</v>
      </c>
      <c r="T65">
        <v>10.983346540688814</v>
      </c>
      <c r="U65" s="156">
        <f t="shared" si="2"/>
        <v>32.819999999999993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32.82</v>
      </c>
      <c r="E66">
        <f>GT!N66</f>
        <v>0</v>
      </c>
      <c r="F66">
        <f t="shared" si="4"/>
        <v>84</v>
      </c>
      <c r="G66">
        <f t="shared" si="5"/>
        <v>32.82</v>
      </c>
      <c r="H66" s="154"/>
      <c r="I66">
        <f>BRPL_EOD!AC66+BRPL_EOD!AD66</f>
        <v>12</v>
      </c>
      <c r="J66">
        <f>BYPL_EOD!AC66+BYPL_EOD!AD66</f>
        <v>8</v>
      </c>
      <c r="K66">
        <f>MES_EOD!AC66+MES_EOD!AD66</f>
        <v>0</v>
      </c>
      <c r="L66">
        <f>NDMC_EOD!AC66+NDMC_EOD!AD66</f>
        <v>1.83</v>
      </c>
      <c r="M66">
        <f>TPDDL_EOD!AC66+TPDDL_EOD!AD66</f>
        <v>10.98</v>
      </c>
      <c r="N66">
        <f t="shared" si="0"/>
        <v>32.81</v>
      </c>
      <c r="O66" s="154">
        <f t="shared" si="1"/>
        <v>9.9999999999980105E-3</v>
      </c>
      <c r="P66">
        <v>12.003657421517829</v>
      </c>
      <c r="Q66">
        <v>8.0024382810118855</v>
      </c>
      <c r="R66">
        <v>0</v>
      </c>
      <c r="S66">
        <v>1.830557756781469</v>
      </c>
      <c r="T66">
        <v>10.983346540688814</v>
      </c>
      <c r="U66" s="156">
        <f t="shared" si="2"/>
        <v>32.819999999999993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32.82</v>
      </c>
      <c r="E67">
        <f>GT!N67</f>
        <v>0</v>
      </c>
      <c r="F67">
        <f t="shared" si="4"/>
        <v>84</v>
      </c>
      <c r="G67">
        <f t="shared" si="5"/>
        <v>32.82</v>
      </c>
      <c r="H67" s="154"/>
      <c r="I67">
        <f>BRPL_EOD!AC67+BRPL_EOD!AD67</f>
        <v>12</v>
      </c>
      <c r="J67">
        <f>BYPL_EOD!AC67+BYPL_EOD!AD67</f>
        <v>8</v>
      </c>
      <c r="K67">
        <f>MES_EOD!AC67+MES_EOD!AD67</f>
        <v>0</v>
      </c>
      <c r="L67">
        <f>NDMC_EOD!AC67+NDMC_EOD!AD67</f>
        <v>1.83</v>
      </c>
      <c r="M67">
        <f>TPDDL_EOD!AC67+TPDDL_EOD!AD67</f>
        <v>10.98</v>
      </c>
      <c r="N67">
        <f t="shared" ref="N67:N98" si="6">SUM(I67:M67)</f>
        <v>32.81</v>
      </c>
      <c r="O67" s="154">
        <f t="shared" ref="O67:O98" si="7">G67-N67</f>
        <v>9.9999999999980105E-3</v>
      </c>
      <c r="P67">
        <v>12.003657421517829</v>
      </c>
      <c r="Q67">
        <v>8.0024382810118855</v>
      </c>
      <c r="R67">
        <v>0</v>
      </c>
      <c r="S67">
        <v>1.830557756781469</v>
      </c>
      <c r="T67">
        <v>10.983346540688814</v>
      </c>
      <c r="U67" s="156">
        <f t="shared" ref="U67:U98" si="8">SUM(P67:T67)</f>
        <v>32.819999999999993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32.82</v>
      </c>
      <c r="E68">
        <f>GT!N68</f>
        <v>0</v>
      </c>
      <c r="F68">
        <f t="shared" ref="F68:F98" si="10">B68+C68</f>
        <v>84</v>
      </c>
      <c r="G68">
        <f t="shared" ref="G68:G98" si="11">D68+E68-X68</f>
        <v>32.82</v>
      </c>
      <c r="H68" s="154"/>
      <c r="I68">
        <f>BRPL_EOD!AC68+BRPL_EOD!AD68</f>
        <v>12</v>
      </c>
      <c r="J68">
        <f>BYPL_EOD!AC68+BYPL_EOD!AD68</f>
        <v>8</v>
      </c>
      <c r="K68">
        <f>MES_EOD!AC68+MES_EOD!AD68</f>
        <v>0</v>
      </c>
      <c r="L68">
        <f>NDMC_EOD!AC68+NDMC_EOD!AD68</f>
        <v>1.83</v>
      </c>
      <c r="M68">
        <f>TPDDL_EOD!AC68+TPDDL_EOD!AD68</f>
        <v>10.98</v>
      </c>
      <c r="N68">
        <f t="shared" si="6"/>
        <v>32.81</v>
      </c>
      <c r="O68" s="154">
        <f t="shared" si="7"/>
        <v>9.9999999999980105E-3</v>
      </c>
      <c r="P68">
        <v>12.003657421517829</v>
      </c>
      <c r="Q68">
        <v>8.0024382810118855</v>
      </c>
      <c r="R68">
        <v>0</v>
      </c>
      <c r="S68">
        <v>1.830557756781469</v>
      </c>
      <c r="T68">
        <v>10.983346540688814</v>
      </c>
      <c r="U68" s="156">
        <f t="shared" si="8"/>
        <v>32.819999999999993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32.82</v>
      </c>
      <c r="E69">
        <f>GT!N69</f>
        <v>0</v>
      </c>
      <c r="F69">
        <f t="shared" si="10"/>
        <v>84</v>
      </c>
      <c r="G69">
        <f t="shared" si="11"/>
        <v>32.82</v>
      </c>
      <c r="H69" s="154"/>
      <c r="I69">
        <f>BRPL_EOD!AC69+BRPL_EOD!AD69</f>
        <v>12</v>
      </c>
      <c r="J69">
        <f>BYPL_EOD!AC69+BYPL_EOD!AD69</f>
        <v>8</v>
      </c>
      <c r="K69">
        <f>MES_EOD!AC69+MES_EOD!AD69</f>
        <v>0</v>
      </c>
      <c r="L69">
        <f>NDMC_EOD!AC69+NDMC_EOD!AD69</f>
        <v>1.83</v>
      </c>
      <c r="M69">
        <f>TPDDL_EOD!AC69+TPDDL_EOD!AD69</f>
        <v>10.98</v>
      </c>
      <c r="N69">
        <f t="shared" si="6"/>
        <v>32.81</v>
      </c>
      <c r="O69" s="154">
        <f t="shared" si="7"/>
        <v>9.9999999999980105E-3</v>
      </c>
      <c r="P69">
        <v>12.003657421517829</v>
      </c>
      <c r="Q69">
        <v>8.0024382810118855</v>
      </c>
      <c r="R69">
        <v>0</v>
      </c>
      <c r="S69">
        <v>1.830557756781469</v>
      </c>
      <c r="T69">
        <v>10.983346540688814</v>
      </c>
      <c r="U69" s="156">
        <f t="shared" si="8"/>
        <v>32.819999999999993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32.46</v>
      </c>
      <c r="E70">
        <f>GT!N70</f>
        <v>0</v>
      </c>
      <c r="F70">
        <f t="shared" si="10"/>
        <v>84</v>
      </c>
      <c r="G70">
        <f t="shared" si="11"/>
        <v>32.46</v>
      </c>
      <c r="H70" s="154"/>
      <c r="I70">
        <f>BRPL_EOD!AC70+BRPL_EOD!AD70</f>
        <v>12</v>
      </c>
      <c r="J70">
        <f>BYPL_EOD!AC70+BYPL_EOD!AD70</f>
        <v>8</v>
      </c>
      <c r="K70">
        <f>MES_EOD!AC70+MES_EOD!AD70</f>
        <v>0</v>
      </c>
      <c r="L70">
        <f>NDMC_EOD!AC70+NDMC_EOD!AD70</f>
        <v>1.78</v>
      </c>
      <c r="M70">
        <f>TPDDL_EOD!AC70+TPDDL_EOD!AD70</f>
        <v>10.68</v>
      </c>
      <c r="N70">
        <f t="shared" si="6"/>
        <v>32.46</v>
      </c>
      <c r="O70" s="154">
        <f t="shared" si="7"/>
        <v>0</v>
      </c>
      <c r="P70">
        <v>12</v>
      </c>
      <c r="Q70">
        <v>8</v>
      </c>
      <c r="R70">
        <v>0</v>
      </c>
      <c r="S70">
        <v>1.78</v>
      </c>
      <c r="T70">
        <v>10.68</v>
      </c>
      <c r="U70" s="156">
        <f t="shared" si="8"/>
        <v>32.46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32.06</v>
      </c>
      <c r="E71">
        <f>GT!N71</f>
        <v>0</v>
      </c>
      <c r="F71">
        <f t="shared" si="10"/>
        <v>84</v>
      </c>
      <c r="G71">
        <f t="shared" si="11"/>
        <v>32.06</v>
      </c>
      <c r="H71" s="154"/>
      <c r="I71">
        <f>BRPL_EOD!AC71+BRPL_EOD!AD71</f>
        <v>12</v>
      </c>
      <c r="J71">
        <f>BYPL_EOD!AC71+BYPL_EOD!AD71</f>
        <v>7.96</v>
      </c>
      <c r="K71">
        <f>MES_EOD!AC71+MES_EOD!AD71</f>
        <v>0</v>
      </c>
      <c r="L71">
        <f>NDMC_EOD!AC71+NDMC_EOD!AD71</f>
        <v>1.73</v>
      </c>
      <c r="M71">
        <f>TPDDL_EOD!AC71+TPDDL_EOD!AD71</f>
        <v>10.38</v>
      </c>
      <c r="N71">
        <f t="shared" si="6"/>
        <v>32.07</v>
      </c>
      <c r="O71" s="154">
        <f t="shared" si="7"/>
        <v>-9.9999999999980105E-3</v>
      </c>
      <c r="P71">
        <v>11.996258185219832</v>
      </c>
      <c r="Q71">
        <v>7.9575179295291552</v>
      </c>
      <c r="R71">
        <v>0</v>
      </c>
      <c r="S71">
        <v>1.729460555035859</v>
      </c>
      <c r="T71">
        <v>10.376763330215155</v>
      </c>
      <c r="U71" s="156">
        <f t="shared" si="8"/>
        <v>32.06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32.06</v>
      </c>
      <c r="E72">
        <f>GT!N72</f>
        <v>0</v>
      </c>
      <c r="F72">
        <f t="shared" si="10"/>
        <v>84</v>
      </c>
      <c r="G72">
        <f t="shared" si="11"/>
        <v>32.06</v>
      </c>
      <c r="H72" s="154"/>
      <c r="I72">
        <f>BRPL_EOD!AC72+BRPL_EOD!AD72</f>
        <v>12</v>
      </c>
      <c r="J72">
        <f>BYPL_EOD!AC72+BYPL_EOD!AD72</f>
        <v>7.96</v>
      </c>
      <c r="K72">
        <f>MES_EOD!AC72+MES_EOD!AD72</f>
        <v>0</v>
      </c>
      <c r="L72">
        <f>NDMC_EOD!AC72+NDMC_EOD!AD72</f>
        <v>1.73</v>
      </c>
      <c r="M72">
        <f>TPDDL_EOD!AC72+TPDDL_EOD!AD72</f>
        <v>10.38</v>
      </c>
      <c r="N72">
        <f t="shared" si="6"/>
        <v>32.07</v>
      </c>
      <c r="O72" s="154">
        <f t="shared" si="7"/>
        <v>-9.9999999999980105E-3</v>
      </c>
      <c r="P72">
        <v>11.996258185219832</v>
      </c>
      <c r="Q72">
        <v>7.9575179295291552</v>
      </c>
      <c r="R72">
        <v>0</v>
      </c>
      <c r="S72">
        <v>1.729460555035859</v>
      </c>
      <c r="T72">
        <v>10.376763330215155</v>
      </c>
      <c r="U72" s="156">
        <f t="shared" si="8"/>
        <v>32.06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32.06</v>
      </c>
      <c r="E73">
        <f>GT!N73</f>
        <v>0</v>
      </c>
      <c r="F73">
        <f t="shared" si="10"/>
        <v>84</v>
      </c>
      <c r="G73">
        <f t="shared" si="11"/>
        <v>32.06</v>
      </c>
      <c r="H73" s="154"/>
      <c r="I73">
        <f>BRPL_EOD!AC73+BRPL_EOD!AD73</f>
        <v>12</v>
      </c>
      <c r="J73">
        <f>BYPL_EOD!AC73+BYPL_EOD!AD73</f>
        <v>7.96</v>
      </c>
      <c r="K73">
        <f>MES_EOD!AC73+MES_EOD!AD73</f>
        <v>0</v>
      </c>
      <c r="L73">
        <f>NDMC_EOD!AC73+NDMC_EOD!AD73</f>
        <v>1.73</v>
      </c>
      <c r="M73">
        <f>TPDDL_EOD!AC73+TPDDL_EOD!AD73</f>
        <v>10.38</v>
      </c>
      <c r="N73">
        <f t="shared" si="6"/>
        <v>32.07</v>
      </c>
      <c r="O73" s="154">
        <f t="shared" si="7"/>
        <v>-9.9999999999980105E-3</v>
      </c>
      <c r="P73">
        <v>11.996258185219832</v>
      </c>
      <c r="Q73">
        <v>7.9575179295291552</v>
      </c>
      <c r="R73">
        <v>0</v>
      </c>
      <c r="S73">
        <v>1.729460555035859</v>
      </c>
      <c r="T73">
        <v>10.376763330215155</v>
      </c>
      <c r="U73" s="156">
        <f t="shared" si="8"/>
        <v>32.06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32.06</v>
      </c>
      <c r="E74">
        <f>GT!N74</f>
        <v>0</v>
      </c>
      <c r="F74">
        <f t="shared" si="10"/>
        <v>84</v>
      </c>
      <c r="G74">
        <f t="shared" si="11"/>
        <v>32.06</v>
      </c>
      <c r="H74" s="154"/>
      <c r="I74">
        <f>BRPL_EOD!AC74+BRPL_EOD!AD74</f>
        <v>12</v>
      </c>
      <c r="J74">
        <f>BYPL_EOD!AC74+BYPL_EOD!AD74</f>
        <v>7.96</v>
      </c>
      <c r="K74">
        <f>MES_EOD!AC74+MES_EOD!AD74</f>
        <v>0</v>
      </c>
      <c r="L74">
        <f>NDMC_EOD!AC74+NDMC_EOD!AD74</f>
        <v>1.73</v>
      </c>
      <c r="M74">
        <f>TPDDL_EOD!AC74+TPDDL_EOD!AD74</f>
        <v>10.38</v>
      </c>
      <c r="N74">
        <f t="shared" si="6"/>
        <v>32.07</v>
      </c>
      <c r="O74" s="154">
        <f t="shared" si="7"/>
        <v>-9.9999999999980105E-3</v>
      </c>
      <c r="P74">
        <v>11.996258185219832</v>
      </c>
      <c r="Q74">
        <v>7.9575179295291552</v>
      </c>
      <c r="R74">
        <v>0</v>
      </c>
      <c r="S74">
        <v>1.729460555035859</v>
      </c>
      <c r="T74">
        <v>10.376763330215155</v>
      </c>
      <c r="U74" s="156">
        <f t="shared" si="8"/>
        <v>32.06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32.46</v>
      </c>
      <c r="E75">
        <f>GT!N75</f>
        <v>0</v>
      </c>
      <c r="F75">
        <f t="shared" si="10"/>
        <v>84</v>
      </c>
      <c r="G75">
        <f t="shared" si="11"/>
        <v>32.46</v>
      </c>
      <c r="H75" s="154"/>
      <c r="I75">
        <f>BRPL_EOD!AC75+BRPL_EOD!AD75</f>
        <v>12</v>
      </c>
      <c r="J75">
        <f>BYPL_EOD!AC75+BYPL_EOD!AD75</f>
        <v>8</v>
      </c>
      <c r="K75">
        <f>MES_EOD!AC75+MES_EOD!AD75</f>
        <v>0</v>
      </c>
      <c r="L75">
        <f>NDMC_EOD!AC75+NDMC_EOD!AD75</f>
        <v>1.78</v>
      </c>
      <c r="M75">
        <f>TPDDL_EOD!AC75+TPDDL_EOD!AD75</f>
        <v>10.68</v>
      </c>
      <c r="N75">
        <f t="shared" si="6"/>
        <v>32.46</v>
      </c>
      <c r="O75" s="154">
        <f t="shared" si="7"/>
        <v>0</v>
      </c>
      <c r="P75">
        <v>12</v>
      </c>
      <c r="Q75">
        <v>8</v>
      </c>
      <c r="R75">
        <v>0</v>
      </c>
      <c r="S75">
        <v>1.78</v>
      </c>
      <c r="T75">
        <v>10.68</v>
      </c>
      <c r="U75" s="156">
        <f t="shared" si="8"/>
        <v>32.46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32.46</v>
      </c>
      <c r="E76">
        <f>GT!N76</f>
        <v>0</v>
      </c>
      <c r="F76">
        <f t="shared" si="10"/>
        <v>84</v>
      </c>
      <c r="G76">
        <f t="shared" si="11"/>
        <v>32.46</v>
      </c>
      <c r="H76" s="154"/>
      <c r="I76">
        <f>BRPL_EOD!AC76+BRPL_EOD!AD76</f>
        <v>12</v>
      </c>
      <c r="J76">
        <f>BYPL_EOD!AC76+BYPL_EOD!AD76</f>
        <v>8</v>
      </c>
      <c r="K76">
        <f>MES_EOD!AC76+MES_EOD!AD76</f>
        <v>0</v>
      </c>
      <c r="L76">
        <f>NDMC_EOD!AC76+NDMC_EOD!AD76</f>
        <v>1.78</v>
      </c>
      <c r="M76">
        <f>TPDDL_EOD!AC76+TPDDL_EOD!AD76</f>
        <v>10.68</v>
      </c>
      <c r="N76">
        <f t="shared" si="6"/>
        <v>32.46</v>
      </c>
      <c r="O76" s="154">
        <f t="shared" si="7"/>
        <v>0</v>
      </c>
      <c r="P76">
        <v>12</v>
      </c>
      <c r="Q76">
        <v>8</v>
      </c>
      <c r="R76">
        <v>0</v>
      </c>
      <c r="S76">
        <v>1.78</v>
      </c>
      <c r="T76">
        <v>10.68</v>
      </c>
      <c r="U76" s="156">
        <f t="shared" si="8"/>
        <v>32.46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8.17</v>
      </c>
      <c r="J77">
        <f>BYPL_EOD!AC77+BYPL_EOD!AD77</f>
        <v>19.07</v>
      </c>
      <c r="K77">
        <f>MES_EOD!AC77+MES_EOD!AD77</f>
        <v>0</v>
      </c>
      <c r="L77">
        <f>NDMC_EOD!AC77+NDMC_EOD!AD77</f>
        <v>1.21</v>
      </c>
      <c r="M77">
        <f>TPDDL_EOD!AC77+TPDDL_EOD!AD77</f>
        <v>7.27</v>
      </c>
      <c r="N77">
        <f t="shared" si="6"/>
        <v>35.72</v>
      </c>
      <c r="O77" s="154">
        <f t="shared" si="7"/>
        <v>-0.11999999999999744</v>
      </c>
      <c r="P77">
        <v>8.1425531914893625</v>
      </c>
      <c r="Q77">
        <v>19.00593505039194</v>
      </c>
      <c r="R77">
        <v>0</v>
      </c>
      <c r="S77">
        <v>1.2059350503919373</v>
      </c>
      <c r="T77">
        <v>7.2455767077267641</v>
      </c>
      <c r="U77" s="156">
        <f t="shared" si="8"/>
        <v>35.6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8.17</v>
      </c>
      <c r="J78">
        <f>BYPL_EOD!AC78+BYPL_EOD!AD78</f>
        <v>19.07</v>
      </c>
      <c r="K78">
        <f>MES_EOD!AC78+MES_EOD!AD78</f>
        <v>0</v>
      </c>
      <c r="L78">
        <f>NDMC_EOD!AC78+NDMC_EOD!AD78</f>
        <v>1.21</v>
      </c>
      <c r="M78">
        <f>TPDDL_EOD!AC78+TPDDL_EOD!AD78</f>
        <v>7.27</v>
      </c>
      <c r="N78">
        <f t="shared" si="6"/>
        <v>35.72</v>
      </c>
      <c r="O78" s="154">
        <f t="shared" si="7"/>
        <v>-0.11999999999999744</v>
      </c>
      <c r="P78">
        <v>8.1425531914893625</v>
      </c>
      <c r="Q78">
        <v>19.00593505039194</v>
      </c>
      <c r="R78">
        <v>0</v>
      </c>
      <c r="S78">
        <v>1.2059350503919373</v>
      </c>
      <c r="T78">
        <v>7.2455767077267641</v>
      </c>
      <c r="U78" s="156">
        <f t="shared" si="8"/>
        <v>35.6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8.17</v>
      </c>
      <c r="J79">
        <f>BYPL_EOD!AC79+BYPL_EOD!AD79</f>
        <v>19.07</v>
      </c>
      <c r="K79">
        <f>MES_EOD!AC79+MES_EOD!AD79</f>
        <v>0</v>
      </c>
      <c r="L79">
        <f>NDMC_EOD!AC79+NDMC_EOD!AD79</f>
        <v>1.21</v>
      </c>
      <c r="M79">
        <f>TPDDL_EOD!AC79+TPDDL_EOD!AD79</f>
        <v>7.27</v>
      </c>
      <c r="N79">
        <f t="shared" si="6"/>
        <v>35.72</v>
      </c>
      <c r="O79" s="154">
        <f t="shared" si="7"/>
        <v>-0.11999999999999744</v>
      </c>
      <c r="P79">
        <v>8.1425531914893625</v>
      </c>
      <c r="Q79">
        <v>19.00593505039194</v>
      </c>
      <c r="R79">
        <v>0</v>
      </c>
      <c r="S79">
        <v>1.2059350503919373</v>
      </c>
      <c r="T79">
        <v>7.2455767077267641</v>
      </c>
      <c r="U79" s="156">
        <f t="shared" si="8"/>
        <v>35.6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8.17</v>
      </c>
      <c r="J80">
        <f>BYPL_EOD!AC80+BYPL_EOD!AD80</f>
        <v>19.07</v>
      </c>
      <c r="K80">
        <f>MES_EOD!AC80+MES_EOD!AD80</f>
        <v>0</v>
      </c>
      <c r="L80">
        <f>NDMC_EOD!AC80+NDMC_EOD!AD80</f>
        <v>1.21</v>
      </c>
      <c r="M80">
        <f>TPDDL_EOD!AC80+TPDDL_EOD!AD80</f>
        <v>7.27</v>
      </c>
      <c r="N80">
        <f t="shared" si="6"/>
        <v>35.72</v>
      </c>
      <c r="O80" s="154">
        <f t="shared" si="7"/>
        <v>-0.11999999999999744</v>
      </c>
      <c r="P80">
        <v>8.1425531914893625</v>
      </c>
      <c r="Q80">
        <v>19.00593505039194</v>
      </c>
      <c r="R80">
        <v>0</v>
      </c>
      <c r="S80">
        <v>1.2059350503919373</v>
      </c>
      <c r="T80">
        <v>7.2455767077267641</v>
      </c>
      <c r="U80" s="156">
        <f t="shared" si="8"/>
        <v>35.6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8.17</v>
      </c>
      <c r="J81">
        <f>BYPL_EOD!AC81+BYPL_EOD!AD81</f>
        <v>19.07</v>
      </c>
      <c r="K81">
        <f>MES_EOD!AC81+MES_EOD!AD81</f>
        <v>0</v>
      </c>
      <c r="L81">
        <f>NDMC_EOD!AC81+NDMC_EOD!AD81</f>
        <v>1.21</v>
      </c>
      <c r="M81">
        <f>TPDDL_EOD!AC81+TPDDL_EOD!AD81</f>
        <v>7.27</v>
      </c>
      <c r="N81">
        <f t="shared" si="6"/>
        <v>35.72</v>
      </c>
      <c r="O81" s="154">
        <f t="shared" si="7"/>
        <v>-0.11999999999999744</v>
      </c>
      <c r="P81">
        <v>8.1425531914893625</v>
      </c>
      <c r="Q81">
        <v>19.00593505039194</v>
      </c>
      <c r="R81">
        <v>0</v>
      </c>
      <c r="S81">
        <v>1.2059350503919373</v>
      </c>
      <c r="T81">
        <v>7.2455767077267641</v>
      </c>
      <c r="U81" s="156">
        <f t="shared" si="8"/>
        <v>35.6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8.17</v>
      </c>
      <c r="J82">
        <f>BYPL_EOD!AC82+BYPL_EOD!AD82</f>
        <v>19.07</v>
      </c>
      <c r="K82">
        <f>MES_EOD!AC82+MES_EOD!AD82</f>
        <v>0</v>
      </c>
      <c r="L82">
        <f>NDMC_EOD!AC82+NDMC_EOD!AD82</f>
        <v>1.21</v>
      </c>
      <c r="M82">
        <f>TPDDL_EOD!AC82+TPDDL_EOD!AD82</f>
        <v>7.27</v>
      </c>
      <c r="N82">
        <f t="shared" si="6"/>
        <v>35.72</v>
      </c>
      <c r="O82" s="154">
        <f t="shared" si="7"/>
        <v>-0.11999999999999744</v>
      </c>
      <c r="P82">
        <v>8.1425531914893625</v>
      </c>
      <c r="Q82">
        <v>19.00593505039194</v>
      </c>
      <c r="R82">
        <v>0</v>
      </c>
      <c r="S82">
        <v>1.2059350503919373</v>
      </c>
      <c r="T82">
        <v>7.2455767077267641</v>
      </c>
      <c r="U82" s="156">
        <f t="shared" si="8"/>
        <v>35.6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32.46</v>
      </c>
      <c r="E83">
        <f>GT!N83</f>
        <v>0</v>
      </c>
      <c r="F83">
        <f t="shared" si="10"/>
        <v>84</v>
      </c>
      <c r="G83">
        <f t="shared" si="11"/>
        <v>32.46</v>
      </c>
      <c r="H83" s="154"/>
      <c r="I83">
        <f>BRPL_EOD!AC83+BRPL_EOD!AD83</f>
        <v>12</v>
      </c>
      <c r="J83">
        <f>BYPL_EOD!AC83+BYPL_EOD!AD83</f>
        <v>8</v>
      </c>
      <c r="K83">
        <f>MES_EOD!AC83+MES_EOD!AD83</f>
        <v>0</v>
      </c>
      <c r="L83">
        <f>NDMC_EOD!AC83+NDMC_EOD!AD83</f>
        <v>1.78</v>
      </c>
      <c r="M83">
        <f>TPDDL_EOD!AC83+TPDDL_EOD!AD83</f>
        <v>10.68</v>
      </c>
      <c r="N83">
        <f t="shared" si="6"/>
        <v>32.46</v>
      </c>
      <c r="O83" s="154">
        <f t="shared" si="7"/>
        <v>0</v>
      </c>
      <c r="P83">
        <v>12</v>
      </c>
      <c r="Q83">
        <v>8</v>
      </c>
      <c r="R83">
        <v>0</v>
      </c>
      <c r="S83">
        <v>1.78</v>
      </c>
      <c r="T83">
        <v>10.68</v>
      </c>
      <c r="U83" s="156">
        <f t="shared" si="8"/>
        <v>32.46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32.46</v>
      </c>
      <c r="E84">
        <f>GT!N84</f>
        <v>0</v>
      </c>
      <c r="F84">
        <f t="shared" si="10"/>
        <v>84</v>
      </c>
      <c r="G84">
        <f t="shared" si="11"/>
        <v>32.46</v>
      </c>
      <c r="H84" s="154"/>
      <c r="I84">
        <f>BRPL_EOD!AC84+BRPL_EOD!AD84</f>
        <v>12</v>
      </c>
      <c r="J84">
        <f>BYPL_EOD!AC84+BYPL_EOD!AD84</f>
        <v>8</v>
      </c>
      <c r="K84">
        <f>MES_EOD!AC84+MES_EOD!AD84</f>
        <v>0</v>
      </c>
      <c r="L84">
        <f>NDMC_EOD!AC84+NDMC_EOD!AD84</f>
        <v>1.78</v>
      </c>
      <c r="M84">
        <f>TPDDL_EOD!AC84+TPDDL_EOD!AD84</f>
        <v>10.68</v>
      </c>
      <c r="N84">
        <f t="shared" si="6"/>
        <v>32.46</v>
      </c>
      <c r="O84" s="154">
        <f t="shared" si="7"/>
        <v>0</v>
      </c>
      <c r="P84">
        <v>12</v>
      </c>
      <c r="Q84">
        <v>8</v>
      </c>
      <c r="R84">
        <v>0</v>
      </c>
      <c r="S84">
        <v>1.78</v>
      </c>
      <c r="T84">
        <v>10.68</v>
      </c>
      <c r="U84" s="156">
        <f t="shared" si="8"/>
        <v>32.46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32.46</v>
      </c>
      <c r="E85">
        <f>GT!N85</f>
        <v>0</v>
      </c>
      <c r="F85">
        <f t="shared" si="10"/>
        <v>84</v>
      </c>
      <c r="G85">
        <f t="shared" si="11"/>
        <v>32.46</v>
      </c>
      <c r="H85" s="154"/>
      <c r="I85">
        <f>BRPL_EOD!AC85+BRPL_EOD!AD85</f>
        <v>12</v>
      </c>
      <c r="J85">
        <f>BYPL_EOD!AC85+BYPL_EOD!AD85</f>
        <v>8</v>
      </c>
      <c r="K85">
        <f>MES_EOD!AC85+MES_EOD!AD85</f>
        <v>0</v>
      </c>
      <c r="L85">
        <f>NDMC_EOD!AC85+NDMC_EOD!AD85</f>
        <v>1.78</v>
      </c>
      <c r="M85">
        <f>TPDDL_EOD!AC85+TPDDL_EOD!AD85</f>
        <v>10.68</v>
      </c>
      <c r="N85">
        <f t="shared" si="6"/>
        <v>32.46</v>
      </c>
      <c r="O85" s="154">
        <f t="shared" si="7"/>
        <v>0</v>
      </c>
      <c r="P85">
        <v>12</v>
      </c>
      <c r="Q85">
        <v>8</v>
      </c>
      <c r="R85">
        <v>0</v>
      </c>
      <c r="S85">
        <v>1.78</v>
      </c>
      <c r="T85">
        <v>10.68</v>
      </c>
      <c r="U85" s="156">
        <f t="shared" si="8"/>
        <v>32.46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32.9</v>
      </c>
      <c r="E86">
        <f>GT!N86</f>
        <v>0</v>
      </c>
      <c r="F86">
        <f t="shared" si="10"/>
        <v>84</v>
      </c>
      <c r="G86">
        <f t="shared" si="11"/>
        <v>32.9</v>
      </c>
      <c r="H86" s="154"/>
      <c r="I86">
        <f>BRPL_EOD!AC86+BRPL_EOD!AD86</f>
        <v>12</v>
      </c>
      <c r="J86">
        <f>BYPL_EOD!AC86+BYPL_EOD!AD86</f>
        <v>8</v>
      </c>
      <c r="K86">
        <f>MES_EOD!AC86+MES_EOD!AD86</f>
        <v>0</v>
      </c>
      <c r="L86">
        <f>NDMC_EOD!AC86+NDMC_EOD!AD86</f>
        <v>1.88</v>
      </c>
      <c r="M86">
        <f>TPDDL_EOD!AC86+TPDDL_EOD!AD86</f>
        <v>11</v>
      </c>
      <c r="N86">
        <f t="shared" si="6"/>
        <v>32.879999999999995</v>
      </c>
      <c r="O86" s="154">
        <f t="shared" si="7"/>
        <v>2.0000000000003126E-2</v>
      </c>
      <c r="P86">
        <v>12.007299270072993</v>
      </c>
      <c r="Q86">
        <v>8.004866180048662</v>
      </c>
      <c r="R86">
        <v>0</v>
      </c>
      <c r="S86">
        <v>1.8811435523114355</v>
      </c>
      <c r="T86">
        <v>11.006690997566912</v>
      </c>
      <c r="U86" s="156">
        <f t="shared" si="8"/>
        <v>32.900000000000006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32.9</v>
      </c>
      <c r="E87">
        <f>GT!N87</f>
        <v>0</v>
      </c>
      <c r="F87">
        <f t="shared" si="10"/>
        <v>84</v>
      </c>
      <c r="G87">
        <f t="shared" si="11"/>
        <v>32.9</v>
      </c>
      <c r="H87" s="154"/>
      <c r="I87">
        <f>BRPL_EOD!AC87+BRPL_EOD!AD87</f>
        <v>12</v>
      </c>
      <c r="J87">
        <f>BYPL_EOD!AC87+BYPL_EOD!AD87</f>
        <v>8</v>
      </c>
      <c r="K87">
        <f>MES_EOD!AC87+MES_EOD!AD87</f>
        <v>0</v>
      </c>
      <c r="L87">
        <f>NDMC_EOD!AC87+NDMC_EOD!AD87</f>
        <v>1.88</v>
      </c>
      <c r="M87">
        <f>TPDDL_EOD!AC87+TPDDL_EOD!AD87</f>
        <v>11</v>
      </c>
      <c r="N87">
        <f t="shared" si="6"/>
        <v>32.879999999999995</v>
      </c>
      <c r="O87" s="154">
        <f t="shared" si="7"/>
        <v>2.0000000000003126E-2</v>
      </c>
      <c r="P87">
        <v>12.007299270072993</v>
      </c>
      <c r="Q87">
        <v>8.004866180048662</v>
      </c>
      <c r="R87">
        <v>0</v>
      </c>
      <c r="S87">
        <v>1.8811435523114355</v>
      </c>
      <c r="T87">
        <v>11.006690997566912</v>
      </c>
      <c r="U87" s="156">
        <f t="shared" si="8"/>
        <v>32.900000000000006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32.9</v>
      </c>
      <c r="E88">
        <f>GT!N88</f>
        <v>0</v>
      </c>
      <c r="F88">
        <f t="shared" si="10"/>
        <v>84</v>
      </c>
      <c r="G88">
        <f t="shared" si="11"/>
        <v>32.9</v>
      </c>
      <c r="H88" s="154"/>
      <c r="I88">
        <f>BRPL_EOD!AC88+BRPL_EOD!AD88</f>
        <v>12</v>
      </c>
      <c r="J88">
        <f>BYPL_EOD!AC88+BYPL_EOD!AD88</f>
        <v>8</v>
      </c>
      <c r="K88">
        <f>MES_EOD!AC88+MES_EOD!AD88</f>
        <v>0</v>
      </c>
      <c r="L88">
        <f>NDMC_EOD!AC88+NDMC_EOD!AD88</f>
        <v>1.88</v>
      </c>
      <c r="M88">
        <f>TPDDL_EOD!AC88+TPDDL_EOD!AD88</f>
        <v>11</v>
      </c>
      <c r="N88">
        <f t="shared" si="6"/>
        <v>32.879999999999995</v>
      </c>
      <c r="O88" s="154">
        <f t="shared" si="7"/>
        <v>2.0000000000003126E-2</v>
      </c>
      <c r="P88">
        <v>12.007299270072993</v>
      </c>
      <c r="Q88">
        <v>8.004866180048662</v>
      </c>
      <c r="R88">
        <v>0</v>
      </c>
      <c r="S88">
        <v>1.8811435523114355</v>
      </c>
      <c r="T88">
        <v>11.006690997566912</v>
      </c>
      <c r="U88" s="156">
        <f t="shared" si="8"/>
        <v>32.900000000000006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32.9</v>
      </c>
      <c r="E89">
        <f>GT!N89</f>
        <v>0</v>
      </c>
      <c r="F89">
        <f t="shared" si="10"/>
        <v>84</v>
      </c>
      <c r="G89">
        <f t="shared" si="11"/>
        <v>32.9</v>
      </c>
      <c r="H89" s="154"/>
      <c r="I89">
        <f>BRPL_EOD!AC89+BRPL_EOD!AD89</f>
        <v>12</v>
      </c>
      <c r="J89">
        <f>BYPL_EOD!AC89+BYPL_EOD!AD89</f>
        <v>8</v>
      </c>
      <c r="K89">
        <f>MES_EOD!AC89+MES_EOD!AD89</f>
        <v>0</v>
      </c>
      <c r="L89">
        <f>NDMC_EOD!AC89+NDMC_EOD!AD89</f>
        <v>1.88</v>
      </c>
      <c r="M89">
        <f>TPDDL_EOD!AC89+TPDDL_EOD!AD89</f>
        <v>11</v>
      </c>
      <c r="N89">
        <f t="shared" si="6"/>
        <v>32.879999999999995</v>
      </c>
      <c r="O89" s="154">
        <f t="shared" si="7"/>
        <v>2.0000000000003126E-2</v>
      </c>
      <c r="P89">
        <v>12.007299270072993</v>
      </c>
      <c r="Q89">
        <v>8.004866180048662</v>
      </c>
      <c r="R89">
        <v>0</v>
      </c>
      <c r="S89">
        <v>1.8811435523114355</v>
      </c>
      <c r="T89">
        <v>11.006690997566912</v>
      </c>
      <c r="U89" s="156">
        <f t="shared" si="8"/>
        <v>32.900000000000006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32.9</v>
      </c>
      <c r="E90">
        <f>GT!N90</f>
        <v>0</v>
      </c>
      <c r="F90">
        <f t="shared" si="10"/>
        <v>84</v>
      </c>
      <c r="G90">
        <f t="shared" si="11"/>
        <v>32.9</v>
      </c>
      <c r="H90" s="154"/>
      <c r="I90">
        <f>BRPL_EOD!AC90+BRPL_EOD!AD90</f>
        <v>12</v>
      </c>
      <c r="J90">
        <f>BYPL_EOD!AC90+BYPL_EOD!AD90</f>
        <v>8</v>
      </c>
      <c r="K90">
        <f>MES_EOD!AC90+MES_EOD!AD90</f>
        <v>0</v>
      </c>
      <c r="L90">
        <f>NDMC_EOD!AC90+NDMC_EOD!AD90</f>
        <v>1.88</v>
      </c>
      <c r="M90">
        <f>TPDDL_EOD!AC90+TPDDL_EOD!AD90</f>
        <v>11</v>
      </c>
      <c r="N90">
        <f t="shared" si="6"/>
        <v>32.879999999999995</v>
      </c>
      <c r="O90" s="154">
        <f t="shared" si="7"/>
        <v>2.0000000000003126E-2</v>
      </c>
      <c r="P90">
        <v>12.007299270072993</v>
      </c>
      <c r="Q90">
        <v>8.004866180048662</v>
      </c>
      <c r="R90">
        <v>0</v>
      </c>
      <c r="S90">
        <v>1.8811435523114355</v>
      </c>
      <c r="T90">
        <v>11.006690997566912</v>
      </c>
      <c r="U90" s="156">
        <f t="shared" si="8"/>
        <v>32.900000000000006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32.9</v>
      </c>
      <c r="E91">
        <f>GT!N91</f>
        <v>0</v>
      </c>
      <c r="F91">
        <f t="shared" si="10"/>
        <v>84</v>
      </c>
      <c r="G91">
        <f t="shared" si="11"/>
        <v>32.9</v>
      </c>
      <c r="H91" s="154"/>
      <c r="I91">
        <f>BRPL_EOD!AC91+BRPL_EOD!AD91</f>
        <v>12</v>
      </c>
      <c r="J91">
        <f>BYPL_EOD!AC91+BYPL_EOD!AD91</f>
        <v>8</v>
      </c>
      <c r="K91">
        <f>MES_EOD!AC91+MES_EOD!AD91</f>
        <v>0</v>
      </c>
      <c r="L91">
        <f>NDMC_EOD!AC91+NDMC_EOD!AD91</f>
        <v>1.88</v>
      </c>
      <c r="M91">
        <f>TPDDL_EOD!AC91+TPDDL_EOD!AD91</f>
        <v>11</v>
      </c>
      <c r="N91">
        <f t="shared" si="6"/>
        <v>32.879999999999995</v>
      </c>
      <c r="O91" s="154">
        <f t="shared" si="7"/>
        <v>2.0000000000003126E-2</v>
      </c>
      <c r="P91">
        <v>12.007299270072993</v>
      </c>
      <c r="Q91">
        <v>8.004866180048662</v>
      </c>
      <c r="R91">
        <v>0</v>
      </c>
      <c r="S91">
        <v>1.8811435523114355</v>
      </c>
      <c r="T91">
        <v>11.006690997566912</v>
      </c>
      <c r="U91" s="156">
        <f t="shared" si="8"/>
        <v>32.900000000000006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32.9</v>
      </c>
      <c r="E92">
        <f>GT!N92</f>
        <v>0</v>
      </c>
      <c r="F92">
        <f t="shared" si="10"/>
        <v>84</v>
      </c>
      <c r="G92">
        <f t="shared" si="11"/>
        <v>32.9</v>
      </c>
      <c r="H92" s="154"/>
      <c r="I92">
        <f>BRPL_EOD!AC92+BRPL_EOD!AD92</f>
        <v>12</v>
      </c>
      <c r="J92">
        <f>BYPL_EOD!AC92+BYPL_EOD!AD92</f>
        <v>8</v>
      </c>
      <c r="K92">
        <f>MES_EOD!AC92+MES_EOD!AD92</f>
        <v>0</v>
      </c>
      <c r="L92">
        <f>NDMC_EOD!AC92+NDMC_EOD!AD92</f>
        <v>1.88</v>
      </c>
      <c r="M92">
        <f>TPDDL_EOD!AC92+TPDDL_EOD!AD92</f>
        <v>11</v>
      </c>
      <c r="N92">
        <f t="shared" si="6"/>
        <v>32.879999999999995</v>
      </c>
      <c r="O92" s="154">
        <f t="shared" si="7"/>
        <v>2.0000000000003126E-2</v>
      </c>
      <c r="P92">
        <v>12.007299270072993</v>
      </c>
      <c r="Q92">
        <v>8.004866180048662</v>
      </c>
      <c r="R92">
        <v>0</v>
      </c>
      <c r="S92">
        <v>1.8811435523114355</v>
      </c>
      <c r="T92">
        <v>11.006690997566912</v>
      </c>
      <c r="U92" s="156">
        <f t="shared" si="8"/>
        <v>32.900000000000006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32.9</v>
      </c>
      <c r="E93">
        <f>GT!N93</f>
        <v>0</v>
      </c>
      <c r="F93">
        <f t="shared" si="10"/>
        <v>84</v>
      </c>
      <c r="G93">
        <f t="shared" si="11"/>
        <v>32.9</v>
      </c>
      <c r="H93" s="154"/>
      <c r="I93">
        <f>BRPL_EOD!AC93+BRPL_EOD!AD93</f>
        <v>12</v>
      </c>
      <c r="J93">
        <f>BYPL_EOD!AC93+BYPL_EOD!AD93</f>
        <v>8</v>
      </c>
      <c r="K93">
        <f>MES_EOD!AC93+MES_EOD!AD93</f>
        <v>0</v>
      </c>
      <c r="L93">
        <f>NDMC_EOD!AC93+NDMC_EOD!AD93</f>
        <v>1.88</v>
      </c>
      <c r="M93">
        <f>TPDDL_EOD!AC93+TPDDL_EOD!AD93</f>
        <v>11</v>
      </c>
      <c r="N93">
        <f t="shared" si="6"/>
        <v>32.879999999999995</v>
      </c>
      <c r="O93" s="154">
        <f t="shared" si="7"/>
        <v>2.0000000000003126E-2</v>
      </c>
      <c r="P93">
        <v>12.007299270072993</v>
      </c>
      <c r="Q93">
        <v>8.004866180048662</v>
      </c>
      <c r="R93">
        <v>0</v>
      </c>
      <c r="S93">
        <v>1.8811435523114355</v>
      </c>
      <c r="T93">
        <v>11.006690997566912</v>
      </c>
      <c r="U93" s="156">
        <f t="shared" si="8"/>
        <v>32.900000000000006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32.9</v>
      </c>
      <c r="E94">
        <f>GT!N94</f>
        <v>0</v>
      </c>
      <c r="F94">
        <f t="shared" si="10"/>
        <v>84</v>
      </c>
      <c r="G94">
        <f t="shared" si="11"/>
        <v>32.9</v>
      </c>
      <c r="H94" s="154"/>
      <c r="I94">
        <f>BRPL_EOD!AC94+BRPL_EOD!AD94</f>
        <v>12</v>
      </c>
      <c r="J94">
        <f>BYPL_EOD!AC94+BYPL_EOD!AD94</f>
        <v>8</v>
      </c>
      <c r="K94">
        <f>MES_EOD!AC94+MES_EOD!AD94</f>
        <v>0</v>
      </c>
      <c r="L94">
        <f>NDMC_EOD!AC94+NDMC_EOD!AD94</f>
        <v>1.88</v>
      </c>
      <c r="M94">
        <f>TPDDL_EOD!AC94+TPDDL_EOD!AD94</f>
        <v>11</v>
      </c>
      <c r="N94">
        <f t="shared" si="6"/>
        <v>32.879999999999995</v>
      </c>
      <c r="O94" s="154">
        <f t="shared" si="7"/>
        <v>2.0000000000003126E-2</v>
      </c>
      <c r="P94">
        <v>12.007299270072993</v>
      </c>
      <c r="Q94">
        <v>8.004866180048662</v>
      </c>
      <c r="R94">
        <v>0</v>
      </c>
      <c r="S94">
        <v>1.8811435523114355</v>
      </c>
      <c r="T94">
        <v>11.006690997566912</v>
      </c>
      <c r="U94" s="156">
        <f t="shared" si="8"/>
        <v>32.900000000000006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32.9</v>
      </c>
      <c r="E95">
        <f>GT!N95</f>
        <v>0</v>
      </c>
      <c r="F95">
        <f t="shared" si="10"/>
        <v>84</v>
      </c>
      <c r="G95">
        <f t="shared" si="11"/>
        <v>32.9</v>
      </c>
      <c r="H95" s="154"/>
      <c r="I95">
        <f>BRPL_EOD!AC95+BRPL_EOD!AD95</f>
        <v>12</v>
      </c>
      <c r="J95">
        <f>BYPL_EOD!AC95+BYPL_EOD!AD95</f>
        <v>8</v>
      </c>
      <c r="K95">
        <f>MES_EOD!AC95+MES_EOD!AD95</f>
        <v>0</v>
      </c>
      <c r="L95">
        <f>NDMC_EOD!AC95+NDMC_EOD!AD95</f>
        <v>1.88</v>
      </c>
      <c r="M95">
        <f>TPDDL_EOD!AC95+TPDDL_EOD!AD95</f>
        <v>11</v>
      </c>
      <c r="N95">
        <f t="shared" si="6"/>
        <v>32.879999999999995</v>
      </c>
      <c r="O95" s="154">
        <f t="shared" si="7"/>
        <v>2.0000000000003126E-2</v>
      </c>
      <c r="P95">
        <v>12.007299270072993</v>
      </c>
      <c r="Q95">
        <v>8.004866180048662</v>
      </c>
      <c r="R95">
        <v>0</v>
      </c>
      <c r="S95">
        <v>1.8811435523114355</v>
      </c>
      <c r="T95">
        <v>11.006690997566912</v>
      </c>
      <c r="U95" s="156">
        <f t="shared" si="8"/>
        <v>32.900000000000006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32.9</v>
      </c>
      <c r="E96">
        <f>GT!N96</f>
        <v>0</v>
      </c>
      <c r="F96">
        <f t="shared" si="10"/>
        <v>84</v>
      </c>
      <c r="G96">
        <f t="shared" si="11"/>
        <v>32.9</v>
      </c>
      <c r="H96" s="154"/>
      <c r="I96">
        <f>BRPL_EOD!AC96+BRPL_EOD!AD96</f>
        <v>12</v>
      </c>
      <c r="J96">
        <f>BYPL_EOD!AC96+BYPL_EOD!AD96</f>
        <v>8</v>
      </c>
      <c r="K96">
        <f>MES_EOD!AC96+MES_EOD!AD96</f>
        <v>0</v>
      </c>
      <c r="L96">
        <f>NDMC_EOD!AC96+NDMC_EOD!AD96</f>
        <v>1.88</v>
      </c>
      <c r="M96">
        <f>TPDDL_EOD!AC96+TPDDL_EOD!AD96</f>
        <v>11</v>
      </c>
      <c r="N96">
        <f t="shared" si="6"/>
        <v>32.879999999999995</v>
      </c>
      <c r="O96" s="154">
        <f t="shared" si="7"/>
        <v>2.0000000000003126E-2</v>
      </c>
      <c r="P96">
        <v>12.007299270072993</v>
      </c>
      <c r="Q96">
        <v>8.004866180048662</v>
      </c>
      <c r="R96">
        <v>0</v>
      </c>
      <c r="S96">
        <v>1.8811435523114355</v>
      </c>
      <c r="T96">
        <v>11.006690997566912</v>
      </c>
      <c r="U96" s="156">
        <f t="shared" si="8"/>
        <v>32.900000000000006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32.9</v>
      </c>
      <c r="E97">
        <f>GT!N97</f>
        <v>0</v>
      </c>
      <c r="F97">
        <f t="shared" si="10"/>
        <v>84</v>
      </c>
      <c r="G97">
        <f t="shared" si="11"/>
        <v>32.9</v>
      </c>
      <c r="H97" s="154"/>
      <c r="I97">
        <f>BRPL_EOD!AC97+BRPL_EOD!AD97</f>
        <v>12</v>
      </c>
      <c r="J97">
        <f>BYPL_EOD!AC97+BYPL_EOD!AD97</f>
        <v>8</v>
      </c>
      <c r="K97">
        <f>MES_EOD!AC97+MES_EOD!AD97</f>
        <v>0</v>
      </c>
      <c r="L97">
        <f>NDMC_EOD!AC97+NDMC_EOD!AD97</f>
        <v>1.88</v>
      </c>
      <c r="M97">
        <f>TPDDL_EOD!AC97+TPDDL_EOD!AD97</f>
        <v>11</v>
      </c>
      <c r="N97">
        <f t="shared" si="6"/>
        <v>32.879999999999995</v>
      </c>
      <c r="O97" s="154">
        <f t="shared" si="7"/>
        <v>2.0000000000003126E-2</v>
      </c>
      <c r="P97">
        <v>12.007299270072993</v>
      </c>
      <c r="Q97">
        <v>8.004866180048662</v>
      </c>
      <c r="R97">
        <v>0</v>
      </c>
      <c r="S97">
        <v>1.8811435523114355</v>
      </c>
      <c r="T97">
        <v>11.006690997566912</v>
      </c>
      <c r="U97" s="156">
        <f t="shared" si="8"/>
        <v>32.900000000000006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32.9</v>
      </c>
      <c r="E98">
        <f>GT!N98</f>
        <v>0</v>
      </c>
      <c r="F98">
        <f t="shared" si="10"/>
        <v>84</v>
      </c>
      <c r="G98">
        <f t="shared" si="11"/>
        <v>32.9</v>
      </c>
      <c r="H98" s="154"/>
      <c r="I98">
        <f>BRPL_EOD!AC98+BRPL_EOD!AD98</f>
        <v>12</v>
      </c>
      <c r="J98">
        <f>BYPL_EOD!AC98+BYPL_EOD!AD98</f>
        <v>8</v>
      </c>
      <c r="K98">
        <f>MES_EOD!AC98+MES_EOD!AD98</f>
        <v>0</v>
      </c>
      <c r="L98">
        <f>NDMC_EOD!AC98+NDMC_EOD!AD98</f>
        <v>1.88</v>
      </c>
      <c r="M98">
        <f>TPDDL_EOD!AC98+TPDDL_EOD!AD98</f>
        <v>11</v>
      </c>
      <c r="N98">
        <f t="shared" si="6"/>
        <v>32.879999999999995</v>
      </c>
      <c r="O98" s="154">
        <f t="shared" si="7"/>
        <v>2.0000000000003126E-2</v>
      </c>
      <c r="P98">
        <v>12.007299270072993</v>
      </c>
      <c r="Q98">
        <v>8.004866180048662</v>
      </c>
      <c r="R98">
        <v>0</v>
      </c>
      <c r="S98">
        <v>1.8811435523114355</v>
      </c>
      <c r="T98">
        <v>11.006690997566912</v>
      </c>
      <c r="U98" s="156">
        <f t="shared" si="8"/>
        <v>32.900000000000006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0.79398000000000035</v>
      </c>
      <c r="E99" s="156">
        <f t="shared" si="12"/>
        <v>0</v>
      </c>
      <c r="F99" s="156">
        <f t="shared" si="12"/>
        <v>2.016</v>
      </c>
      <c r="G99" s="156">
        <f t="shared" si="12"/>
        <v>0.79398000000000035</v>
      </c>
      <c r="H99" s="156"/>
      <c r="I99" s="156">
        <f t="shared" si="12"/>
        <v>0.28053499999999998</v>
      </c>
      <c r="J99" s="156">
        <f t="shared" si="12"/>
        <v>0.2145450000000001</v>
      </c>
      <c r="K99" s="156">
        <f t="shared" si="12"/>
        <v>0</v>
      </c>
      <c r="L99" s="156">
        <f t="shared" si="12"/>
        <v>4.3219999999999988E-2</v>
      </c>
      <c r="M99" s="156">
        <f t="shared" si="12"/>
        <v>0.25559499999999996</v>
      </c>
      <c r="N99" s="156">
        <f t="shared" si="12"/>
        <v>0.79389500000000046</v>
      </c>
      <c r="O99" s="156">
        <f t="shared" si="12"/>
        <v>8.500000000003283E-5</v>
      </c>
      <c r="P99" s="156">
        <f t="shared" si="12"/>
        <v>0.28059739893812263</v>
      </c>
      <c r="Q99" s="156">
        <f t="shared" si="12"/>
        <v>0.21449905752378592</v>
      </c>
      <c r="R99" s="156">
        <f t="shared" si="12"/>
        <v>0</v>
      </c>
      <c r="S99" s="156">
        <f t="shared" si="12"/>
        <v>4.323007754142312E-2</v>
      </c>
      <c r="T99" s="156">
        <f t="shared" si="12"/>
        <v>0.25565346599666816</v>
      </c>
      <c r="U99" s="156">
        <f t="shared" si="12"/>
        <v>0.79398000000000035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45018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6.0000000000000005E-2</v>
      </c>
      <c r="E3">
        <f>BAWANA!AM3</f>
        <v>0</v>
      </c>
      <c r="F3">
        <f>(B3+C3)*0.8</f>
        <v>256</v>
      </c>
      <c r="G3">
        <f>(D3+E3)</f>
        <v>6.0000000000000005E-2</v>
      </c>
      <c r="H3" s="154"/>
      <c r="I3">
        <f>BRPL_EOD!AK3+BRPL_EOD!AL3</f>
        <v>0.02</v>
      </c>
      <c r="J3">
        <f>BYPL_EOD!AK3+BYPL_EOD!AL3</f>
        <v>0.01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0.06</v>
      </c>
      <c r="O3" s="154">
        <f t="shared" ref="O3:O66" si="1">G3-N3</f>
        <v>0</v>
      </c>
      <c r="P3">
        <v>2.0000000000000004E-2</v>
      </c>
      <c r="Q3">
        <v>1.0000000000000002E-2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6.0000000000000012E-2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6.0000000000000005E-2</v>
      </c>
      <c r="E4">
        <f>BAWANA!AM4</f>
        <v>0</v>
      </c>
      <c r="F4">
        <f t="shared" ref="F4:F67" si="4">(B4+C4)*0.8</f>
        <v>256</v>
      </c>
      <c r="G4">
        <f t="shared" ref="G4:G67" si="5">(D4+E4)</f>
        <v>6.0000000000000005E-2</v>
      </c>
      <c r="H4" s="154"/>
      <c r="I4">
        <f>BRPL_EOD!AK4+BRPL_EOD!AL4</f>
        <v>0.02</v>
      </c>
      <c r="J4">
        <f>BYPL_EOD!AK4+BYPL_EOD!AL4</f>
        <v>0.01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0.06</v>
      </c>
      <c r="O4" s="154">
        <f t="shared" si="1"/>
        <v>0</v>
      </c>
      <c r="P4">
        <v>2.0000000000000004E-2</v>
      </c>
      <c r="Q4">
        <v>1.0000000000000002E-2</v>
      </c>
      <c r="R4">
        <v>0</v>
      </c>
      <c r="S4">
        <v>1.0000000000000002E-2</v>
      </c>
      <c r="T4">
        <v>2.0000000000000004E-2</v>
      </c>
      <c r="U4" s="156">
        <f t="shared" si="2"/>
        <v>6.0000000000000012E-2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6.0000000000000005E-2</v>
      </c>
      <c r="E5">
        <f>BAWANA!AM5</f>
        <v>0</v>
      </c>
      <c r="F5">
        <f t="shared" si="4"/>
        <v>256</v>
      </c>
      <c r="G5">
        <f t="shared" si="5"/>
        <v>6.0000000000000005E-2</v>
      </c>
      <c r="H5" s="154"/>
      <c r="I5">
        <f>BRPL_EOD!AK5+BRPL_EOD!AL5</f>
        <v>0.02</v>
      </c>
      <c r="J5">
        <f>BYPL_EOD!AK5+BYPL_EOD!AL5</f>
        <v>0.01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0.06</v>
      </c>
      <c r="O5" s="154">
        <f t="shared" si="1"/>
        <v>0</v>
      </c>
      <c r="P5">
        <v>2.0000000000000004E-2</v>
      </c>
      <c r="Q5">
        <v>1.0000000000000002E-2</v>
      </c>
      <c r="R5">
        <v>0</v>
      </c>
      <c r="S5">
        <v>1.0000000000000002E-2</v>
      </c>
      <c r="T5">
        <v>2.0000000000000004E-2</v>
      </c>
      <c r="U5" s="156">
        <f t="shared" si="2"/>
        <v>6.0000000000000012E-2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6.0000000000000005E-2</v>
      </c>
      <c r="E6">
        <f>BAWANA!AM6</f>
        <v>0</v>
      </c>
      <c r="F6">
        <f t="shared" si="4"/>
        <v>256</v>
      </c>
      <c r="G6">
        <f t="shared" si="5"/>
        <v>6.0000000000000005E-2</v>
      </c>
      <c r="H6" s="154"/>
      <c r="I6">
        <f>BRPL_EOD!AK6+BRPL_EOD!AL6</f>
        <v>0.02</v>
      </c>
      <c r="J6">
        <f>BYPL_EOD!AK6+BYPL_EOD!AL6</f>
        <v>0.01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0.06</v>
      </c>
      <c r="O6" s="154">
        <f t="shared" si="1"/>
        <v>0</v>
      </c>
      <c r="P6">
        <v>2.0000000000000004E-2</v>
      </c>
      <c r="Q6">
        <v>1.0000000000000002E-2</v>
      </c>
      <c r="R6">
        <v>0</v>
      </c>
      <c r="S6">
        <v>1.0000000000000002E-2</v>
      </c>
      <c r="T6">
        <v>2.0000000000000004E-2</v>
      </c>
      <c r="U6" s="156">
        <f t="shared" si="2"/>
        <v>6.0000000000000012E-2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6.0000000000000005E-2</v>
      </c>
      <c r="E7">
        <f>BAWANA!AM7</f>
        <v>0</v>
      </c>
      <c r="F7">
        <f t="shared" si="4"/>
        <v>256</v>
      </c>
      <c r="G7">
        <f t="shared" si="5"/>
        <v>6.0000000000000005E-2</v>
      </c>
      <c r="H7" s="154"/>
      <c r="I7">
        <f>BRPL_EOD!AK7+BRPL_EOD!AL7</f>
        <v>0.02</v>
      </c>
      <c r="J7">
        <f>BYPL_EOD!AK7+BYPL_EOD!AL7</f>
        <v>0.01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0.06</v>
      </c>
      <c r="O7" s="154">
        <f t="shared" si="1"/>
        <v>0</v>
      </c>
      <c r="P7">
        <v>2.0000000000000004E-2</v>
      </c>
      <c r="Q7">
        <v>1.0000000000000002E-2</v>
      </c>
      <c r="R7">
        <v>0</v>
      </c>
      <c r="S7">
        <v>1.0000000000000002E-2</v>
      </c>
      <c r="T7">
        <v>2.0000000000000004E-2</v>
      </c>
      <c r="U7" s="156">
        <f t="shared" si="2"/>
        <v>6.0000000000000012E-2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6.0000000000000005E-2</v>
      </c>
      <c r="E8">
        <f>BAWANA!AM8</f>
        <v>0</v>
      </c>
      <c r="F8">
        <f t="shared" si="4"/>
        <v>256</v>
      </c>
      <c r="G8">
        <f t="shared" si="5"/>
        <v>6.0000000000000005E-2</v>
      </c>
      <c r="H8" s="154"/>
      <c r="I8">
        <f>BRPL_EOD!AK8+BRPL_EOD!AL8</f>
        <v>0.02</v>
      </c>
      <c r="J8">
        <f>BYPL_EOD!AK8+BYPL_EOD!AL8</f>
        <v>0.01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0.06</v>
      </c>
      <c r="O8" s="154">
        <f t="shared" si="1"/>
        <v>0</v>
      </c>
      <c r="P8">
        <v>2.0000000000000004E-2</v>
      </c>
      <c r="Q8">
        <v>1.0000000000000002E-2</v>
      </c>
      <c r="R8">
        <v>0</v>
      </c>
      <c r="S8">
        <v>1.0000000000000002E-2</v>
      </c>
      <c r="T8">
        <v>2.0000000000000004E-2</v>
      </c>
      <c r="U8" s="156">
        <f t="shared" si="2"/>
        <v>6.0000000000000012E-2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6.0000000000000005E-2</v>
      </c>
      <c r="E9">
        <f>BAWANA!AM9</f>
        <v>0</v>
      </c>
      <c r="F9">
        <f t="shared" si="4"/>
        <v>256</v>
      </c>
      <c r="G9">
        <f t="shared" si="5"/>
        <v>6.0000000000000005E-2</v>
      </c>
      <c r="H9" s="154"/>
      <c r="I9">
        <f>BRPL_EOD!AK9+BRPL_EOD!AL9</f>
        <v>0.02</v>
      </c>
      <c r="J9">
        <f>BYPL_EOD!AK9+BYPL_EOD!AL9</f>
        <v>0.01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0.06</v>
      </c>
      <c r="O9" s="154">
        <f t="shared" si="1"/>
        <v>0</v>
      </c>
      <c r="P9">
        <v>2.0000000000000004E-2</v>
      </c>
      <c r="Q9">
        <v>1.0000000000000002E-2</v>
      </c>
      <c r="R9">
        <v>0</v>
      </c>
      <c r="S9">
        <v>1.0000000000000002E-2</v>
      </c>
      <c r="T9">
        <v>2.0000000000000004E-2</v>
      </c>
      <c r="U9" s="156">
        <f t="shared" si="2"/>
        <v>6.0000000000000012E-2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6.0000000000000005E-2</v>
      </c>
      <c r="E10">
        <f>BAWANA!AM10</f>
        <v>0</v>
      </c>
      <c r="F10">
        <f t="shared" si="4"/>
        <v>256</v>
      </c>
      <c r="G10">
        <f t="shared" si="5"/>
        <v>6.0000000000000005E-2</v>
      </c>
      <c r="H10" s="154"/>
      <c r="I10">
        <f>BRPL_EOD!AK10+BRPL_EOD!AL10</f>
        <v>0.02</v>
      </c>
      <c r="J10">
        <f>BYPL_EOD!AK10+BYPL_EOD!AL10</f>
        <v>0.01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0.06</v>
      </c>
      <c r="O10" s="154">
        <f t="shared" si="1"/>
        <v>0</v>
      </c>
      <c r="P10">
        <v>2.0000000000000004E-2</v>
      </c>
      <c r="Q10">
        <v>1.0000000000000002E-2</v>
      </c>
      <c r="R10">
        <v>0</v>
      </c>
      <c r="S10">
        <v>1.0000000000000002E-2</v>
      </c>
      <c r="T10">
        <v>2.0000000000000004E-2</v>
      </c>
      <c r="U10" s="156">
        <f t="shared" si="2"/>
        <v>6.0000000000000012E-2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6.0000000000000005E-2</v>
      </c>
      <c r="E11">
        <f>BAWANA!AM11</f>
        <v>0</v>
      </c>
      <c r="F11">
        <f t="shared" si="4"/>
        <v>256</v>
      </c>
      <c r="G11">
        <f t="shared" si="5"/>
        <v>6.0000000000000005E-2</v>
      </c>
      <c r="H11" s="154"/>
      <c r="I11">
        <f>BRPL_EOD!AK11+BRPL_EOD!AL11</f>
        <v>0.02</v>
      </c>
      <c r="J11">
        <f>BYPL_EOD!AK11+BYPL_EOD!AL11</f>
        <v>0.01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0.06</v>
      </c>
      <c r="O11" s="154">
        <f t="shared" si="1"/>
        <v>0</v>
      </c>
      <c r="P11">
        <v>2.0000000000000004E-2</v>
      </c>
      <c r="Q11">
        <v>1.0000000000000002E-2</v>
      </c>
      <c r="R11">
        <v>0</v>
      </c>
      <c r="S11">
        <v>1.0000000000000002E-2</v>
      </c>
      <c r="T11">
        <v>2.0000000000000004E-2</v>
      </c>
      <c r="U11" s="156">
        <f t="shared" si="2"/>
        <v>6.0000000000000012E-2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6.0000000000000005E-2</v>
      </c>
      <c r="E12">
        <f>BAWANA!AM12</f>
        <v>0</v>
      </c>
      <c r="F12">
        <f t="shared" si="4"/>
        <v>256</v>
      </c>
      <c r="G12">
        <f t="shared" si="5"/>
        <v>6.0000000000000005E-2</v>
      </c>
      <c r="H12" s="154"/>
      <c r="I12">
        <f>BRPL_EOD!AK12+BRPL_EOD!AL12</f>
        <v>0.02</v>
      </c>
      <c r="J12">
        <f>BYPL_EOD!AK12+BYPL_EOD!AL12</f>
        <v>0.01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0.06</v>
      </c>
      <c r="O12" s="154">
        <f t="shared" si="1"/>
        <v>0</v>
      </c>
      <c r="P12">
        <v>2.0000000000000004E-2</v>
      </c>
      <c r="Q12">
        <v>1.0000000000000002E-2</v>
      </c>
      <c r="R12">
        <v>0</v>
      </c>
      <c r="S12">
        <v>1.0000000000000002E-2</v>
      </c>
      <c r="T12">
        <v>2.0000000000000004E-2</v>
      </c>
      <c r="U12" s="156">
        <f t="shared" si="2"/>
        <v>6.0000000000000012E-2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6.0000000000000005E-2</v>
      </c>
      <c r="E13">
        <f>BAWANA!AM13</f>
        <v>0</v>
      </c>
      <c r="F13">
        <f t="shared" si="4"/>
        <v>256</v>
      </c>
      <c r="G13">
        <f t="shared" si="5"/>
        <v>6.0000000000000005E-2</v>
      </c>
      <c r="H13" s="154"/>
      <c r="I13">
        <f>BRPL_EOD!AK13+BRPL_EOD!AL13</f>
        <v>0.02</v>
      </c>
      <c r="J13">
        <f>BYPL_EOD!AK13+BYPL_EOD!AL13</f>
        <v>0.01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0.06</v>
      </c>
      <c r="O13" s="154">
        <f t="shared" si="1"/>
        <v>0</v>
      </c>
      <c r="P13">
        <v>2.0000000000000004E-2</v>
      </c>
      <c r="Q13">
        <v>1.0000000000000002E-2</v>
      </c>
      <c r="R13">
        <v>0</v>
      </c>
      <c r="S13">
        <v>1.0000000000000002E-2</v>
      </c>
      <c r="T13">
        <v>2.0000000000000004E-2</v>
      </c>
      <c r="U13" s="156">
        <f t="shared" si="2"/>
        <v>6.0000000000000012E-2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6.0000000000000005E-2</v>
      </c>
      <c r="E14">
        <f>BAWANA!AM14</f>
        <v>0</v>
      </c>
      <c r="F14">
        <f t="shared" si="4"/>
        <v>256</v>
      </c>
      <c r="G14">
        <f t="shared" si="5"/>
        <v>6.0000000000000005E-2</v>
      </c>
      <c r="H14" s="154"/>
      <c r="I14">
        <f>BRPL_EOD!AK14+BRPL_EOD!AL14</f>
        <v>0.02</v>
      </c>
      <c r="J14">
        <f>BYPL_EOD!AK14+BYPL_EOD!AL14</f>
        <v>0.01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0.06</v>
      </c>
      <c r="O14" s="154">
        <f t="shared" si="1"/>
        <v>0</v>
      </c>
      <c r="P14">
        <v>2.0000000000000004E-2</v>
      </c>
      <c r="Q14">
        <v>1.0000000000000002E-2</v>
      </c>
      <c r="R14">
        <v>0</v>
      </c>
      <c r="S14">
        <v>1.0000000000000002E-2</v>
      </c>
      <c r="T14">
        <v>2.0000000000000004E-2</v>
      </c>
      <c r="U14" s="156">
        <f t="shared" si="2"/>
        <v>6.0000000000000012E-2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6.0000000000000005E-2</v>
      </c>
      <c r="E15">
        <f>BAWANA!AM15</f>
        <v>0</v>
      </c>
      <c r="F15">
        <f t="shared" si="4"/>
        <v>256</v>
      </c>
      <c r="G15">
        <f t="shared" si="5"/>
        <v>6.0000000000000005E-2</v>
      </c>
      <c r="H15" s="154"/>
      <c r="I15">
        <f>BRPL_EOD!AK15+BRPL_EOD!AL15</f>
        <v>0.02</v>
      </c>
      <c r="J15">
        <f>BYPL_EOD!AK15+BYPL_EOD!AL15</f>
        <v>0.01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0.06</v>
      </c>
      <c r="O15" s="154">
        <f t="shared" si="1"/>
        <v>0</v>
      </c>
      <c r="P15">
        <v>2.0000000000000004E-2</v>
      </c>
      <c r="Q15">
        <v>1.0000000000000002E-2</v>
      </c>
      <c r="R15">
        <v>0</v>
      </c>
      <c r="S15">
        <v>1.0000000000000002E-2</v>
      </c>
      <c r="T15">
        <v>2.0000000000000004E-2</v>
      </c>
      <c r="U15" s="156">
        <f t="shared" si="2"/>
        <v>6.0000000000000012E-2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6.0000000000000005E-2</v>
      </c>
      <c r="E16">
        <f>BAWANA!AM16</f>
        <v>0</v>
      </c>
      <c r="F16">
        <f t="shared" si="4"/>
        <v>256</v>
      </c>
      <c r="G16">
        <f t="shared" si="5"/>
        <v>6.0000000000000005E-2</v>
      </c>
      <c r="H16" s="154"/>
      <c r="I16">
        <f>BRPL_EOD!AK16+BRPL_EOD!AL16</f>
        <v>0.02</v>
      </c>
      <c r="J16">
        <f>BYPL_EOD!AK16+BYPL_EOD!AL16</f>
        <v>0.01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0.06</v>
      </c>
      <c r="O16" s="154">
        <f t="shared" si="1"/>
        <v>0</v>
      </c>
      <c r="P16">
        <v>2.0000000000000004E-2</v>
      </c>
      <c r="Q16">
        <v>1.0000000000000002E-2</v>
      </c>
      <c r="R16">
        <v>0</v>
      </c>
      <c r="S16">
        <v>1.0000000000000002E-2</v>
      </c>
      <c r="T16">
        <v>2.0000000000000004E-2</v>
      </c>
      <c r="U16" s="156">
        <f t="shared" si="2"/>
        <v>6.0000000000000012E-2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6.0000000000000005E-2</v>
      </c>
      <c r="E17">
        <f>BAWANA!AM17</f>
        <v>0</v>
      </c>
      <c r="F17">
        <f t="shared" si="4"/>
        <v>256</v>
      </c>
      <c r="G17">
        <f t="shared" si="5"/>
        <v>6.0000000000000005E-2</v>
      </c>
      <c r="H17" s="154"/>
      <c r="I17">
        <f>BRPL_EOD!AK17+BRPL_EOD!AL17</f>
        <v>0.02</v>
      </c>
      <c r="J17">
        <f>BYPL_EOD!AK17+BYPL_EOD!AL17</f>
        <v>0.01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0.06</v>
      </c>
      <c r="O17" s="154">
        <f t="shared" si="1"/>
        <v>0</v>
      </c>
      <c r="P17">
        <v>2.0000000000000004E-2</v>
      </c>
      <c r="Q17">
        <v>1.0000000000000002E-2</v>
      </c>
      <c r="R17">
        <v>0</v>
      </c>
      <c r="S17">
        <v>1.0000000000000002E-2</v>
      </c>
      <c r="T17">
        <v>2.0000000000000004E-2</v>
      </c>
      <c r="U17" s="156">
        <f t="shared" si="2"/>
        <v>6.0000000000000012E-2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6.0000000000000005E-2</v>
      </c>
      <c r="E18">
        <f>BAWANA!AM18</f>
        <v>0</v>
      </c>
      <c r="F18">
        <f t="shared" si="4"/>
        <v>256</v>
      </c>
      <c r="G18">
        <f t="shared" si="5"/>
        <v>6.0000000000000005E-2</v>
      </c>
      <c r="H18" s="154"/>
      <c r="I18">
        <f>BRPL_EOD!AK18+BRPL_EOD!AL18</f>
        <v>0.02</v>
      </c>
      <c r="J18">
        <f>BYPL_EOD!AK18+BYPL_EOD!AL18</f>
        <v>0.01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0.06</v>
      </c>
      <c r="O18" s="154">
        <f t="shared" si="1"/>
        <v>0</v>
      </c>
      <c r="P18">
        <v>2.0000000000000004E-2</v>
      </c>
      <c r="Q18">
        <v>1.0000000000000002E-2</v>
      </c>
      <c r="R18">
        <v>0</v>
      </c>
      <c r="S18">
        <v>1.0000000000000002E-2</v>
      </c>
      <c r="T18">
        <v>2.0000000000000004E-2</v>
      </c>
      <c r="U18" s="156">
        <f t="shared" si="2"/>
        <v>6.0000000000000012E-2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6.0000000000000005E-2</v>
      </c>
      <c r="E19">
        <f>BAWANA!AM19</f>
        <v>0</v>
      </c>
      <c r="F19">
        <f t="shared" si="4"/>
        <v>256</v>
      </c>
      <c r="G19">
        <f t="shared" si="5"/>
        <v>6.0000000000000005E-2</v>
      </c>
      <c r="H19" s="154"/>
      <c r="I19">
        <f>BRPL_EOD!AK19+BRPL_EOD!AL19</f>
        <v>0.02</v>
      </c>
      <c r="J19">
        <f>BYPL_EOD!AK19+BYPL_EOD!AL19</f>
        <v>0.01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0.06</v>
      </c>
      <c r="O19" s="154">
        <f t="shared" si="1"/>
        <v>0</v>
      </c>
      <c r="P19">
        <v>2.0000000000000004E-2</v>
      </c>
      <c r="Q19">
        <v>1.0000000000000002E-2</v>
      </c>
      <c r="R19">
        <v>0</v>
      </c>
      <c r="S19">
        <v>1.0000000000000002E-2</v>
      </c>
      <c r="T19">
        <v>2.0000000000000004E-2</v>
      </c>
      <c r="U19" s="156">
        <f t="shared" si="2"/>
        <v>6.0000000000000012E-2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6.0000000000000005E-2</v>
      </c>
      <c r="E20">
        <f>BAWANA!AM20</f>
        <v>0</v>
      </c>
      <c r="F20">
        <f t="shared" si="4"/>
        <v>256</v>
      </c>
      <c r="G20">
        <f t="shared" si="5"/>
        <v>6.0000000000000005E-2</v>
      </c>
      <c r="H20" s="154"/>
      <c r="I20">
        <f>BRPL_EOD!AK20+BRPL_EOD!AL20</f>
        <v>0.02</v>
      </c>
      <c r="J20">
        <f>BYPL_EOD!AK20+BYPL_EOD!AL20</f>
        <v>0.01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0.06</v>
      </c>
      <c r="O20" s="154">
        <f t="shared" si="1"/>
        <v>0</v>
      </c>
      <c r="P20">
        <v>2.0000000000000004E-2</v>
      </c>
      <c r="Q20">
        <v>1.0000000000000002E-2</v>
      </c>
      <c r="R20">
        <v>0</v>
      </c>
      <c r="S20">
        <v>1.0000000000000002E-2</v>
      </c>
      <c r="T20">
        <v>2.0000000000000004E-2</v>
      </c>
      <c r="U20" s="156">
        <f t="shared" si="2"/>
        <v>6.0000000000000012E-2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6.0000000000000005E-2</v>
      </c>
      <c r="E21">
        <f>BAWANA!AM21</f>
        <v>0</v>
      </c>
      <c r="F21">
        <f t="shared" si="4"/>
        <v>256</v>
      </c>
      <c r="G21">
        <f t="shared" si="5"/>
        <v>6.0000000000000005E-2</v>
      </c>
      <c r="H21" s="154"/>
      <c r="I21">
        <f>BRPL_EOD!AK21+BRPL_EOD!AL21</f>
        <v>0.02</v>
      </c>
      <c r="J21">
        <f>BYPL_EOD!AK21+BYPL_EOD!AL21</f>
        <v>0.01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0.06</v>
      </c>
      <c r="O21" s="154">
        <f t="shared" si="1"/>
        <v>0</v>
      </c>
      <c r="P21">
        <v>2.0000000000000004E-2</v>
      </c>
      <c r="Q21">
        <v>1.0000000000000002E-2</v>
      </c>
      <c r="R21">
        <v>0</v>
      </c>
      <c r="S21">
        <v>1.0000000000000002E-2</v>
      </c>
      <c r="T21">
        <v>2.0000000000000004E-2</v>
      </c>
      <c r="U21" s="156">
        <f t="shared" si="2"/>
        <v>6.0000000000000012E-2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6.0000000000000005E-2</v>
      </c>
      <c r="E22">
        <f>BAWANA!AM22</f>
        <v>0</v>
      </c>
      <c r="F22">
        <f t="shared" si="4"/>
        <v>256</v>
      </c>
      <c r="G22">
        <f t="shared" si="5"/>
        <v>6.0000000000000005E-2</v>
      </c>
      <c r="H22" s="154"/>
      <c r="I22">
        <f>BRPL_EOD!AK22+BRPL_EOD!AL22</f>
        <v>0.02</v>
      </c>
      <c r="J22">
        <f>BYPL_EOD!AK22+BYPL_EOD!AL22</f>
        <v>0.01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0.06</v>
      </c>
      <c r="O22" s="154">
        <f t="shared" si="1"/>
        <v>0</v>
      </c>
      <c r="P22">
        <v>2.0000000000000004E-2</v>
      </c>
      <c r="Q22">
        <v>1.0000000000000002E-2</v>
      </c>
      <c r="R22">
        <v>0</v>
      </c>
      <c r="S22">
        <v>1.0000000000000002E-2</v>
      </c>
      <c r="T22">
        <v>2.0000000000000004E-2</v>
      </c>
      <c r="U22" s="156">
        <f t="shared" si="2"/>
        <v>6.0000000000000012E-2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6.0000000000000005E-2</v>
      </c>
      <c r="E23">
        <f>BAWANA!AM23</f>
        <v>0</v>
      </c>
      <c r="F23">
        <f t="shared" si="4"/>
        <v>256</v>
      </c>
      <c r="G23">
        <f t="shared" si="5"/>
        <v>6.0000000000000005E-2</v>
      </c>
      <c r="H23" s="154"/>
      <c r="I23">
        <f>BRPL_EOD!AK23+BRPL_EOD!AL23</f>
        <v>0.02</v>
      </c>
      <c r="J23">
        <f>BYPL_EOD!AK23+BYPL_EOD!AL23</f>
        <v>0.01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0.06</v>
      </c>
      <c r="O23" s="154">
        <f t="shared" si="1"/>
        <v>0</v>
      </c>
      <c r="P23">
        <v>2.0000000000000004E-2</v>
      </c>
      <c r="Q23">
        <v>1.0000000000000002E-2</v>
      </c>
      <c r="R23">
        <v>0</v>
      </c>
      <c r="S23">
        <v>1.0000000000000002E-2</v>
      </c>
      <c r="T23">
        <v>2.0000000000000004E-2</v>
      </c>
      <c r="U23" s="156">
        <f t="shared" si="2"/>
        <v>6.0000000000000012E-2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6.0000000000000005E-2</v>
      </c>
      <c r="E24">
        <f>BAWANA!AM24</f>
        <v>0</v>
      </c>
      <c r="F24">
        <f t="shared" si="4"/>
        <v>256</v>
      </c>
      <c r="G24">
        <f t="shared" si="5"/>
        <v>6.0000000000000005E-2</v>
      </c>
      <c r="H24" s="154"/>
      <c r="I24">
        <f>BRPL_EOD!AK24+BRPL_EOD!AL24</f>
        <v>0.02</v>
      </c>
      <c r="J24">
        <f>BYPL_EOD!AK24+BYPL_EOD!AL24</f>
        <v>0.01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0.06</v>
      </c>
      <c r="O24" s="154">
        <f t="shared" si="1"/>
        <v>0</v>
      </c>
      <c r="P24">
        <v>2.0000000000000004E-2</v>
      </c>
      <c r="Q24">
        <v>1.0000000000000002E-2</v>
      </c>
      <c r="R24">
        <v>0</v>
      </c>
      <c r="S24">
        <v>1.0000000000000002E-2</v>
      </c>
      <c r="T24">
        <v>2.0000000000000004E-2</v>
      </c>
      <c r="U24" s="156">
        <f t="shared" si="2"/>
        <v>6.0000000000000012E-2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6.0000000000000005E-2</v>
      </c>
      <c r="E25">
        <f>BAWANA!AM25</f>
        <v>0</v>
      </c>
      <c r="F25">
        <f t="shared" si="4"/>
        <v>256</v>
      </c>
      <c r="G25">
        <f t="shared" si="5"/>
        <v>6.0000000000000005E-2</v>
      </c>
      <c r="H25" s="154"/>
      <c r="I25">
        <f>BRPL_EOD!AK25+BRPL_EOD!AL25</f>
        <v>0.02</v>
      </c>
      <c r="J25">
        <f>BYPL_EOD!AK25+BYPL_EOD!AL25</f>
        <v>0.01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0.06</v>
      </c>
      <c r="O25" s="154">
        <f t="shared" si="1"/>
        <v>0</v>
      </c>
      <c r="P25">
        <v>2.0000000000000004E-2</v>
      </c>
      <c r="Q25">
        <v>1.0000000000000002E-2</v>
      </c>
      <c r="R25">
        <v>0</v>
      </c>
      <c r="S25">
        <v>1.0000000000000002E-2</v>
      </c>
      <c r="T25">
        <v>2.0000000000000004E-2</v>
      </c>
      <c r="U25" s="156">
        <f t="shared" si="2"/>
        <v>6.0000000000000012E-2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6.0000000000000005E-2</v>
      </c>
      <c r="E26">
        <f>BAWANA!AM26</f>
        <v>0</v>
      </c>
      <c r="F26">
        <f t="shared" si="4"/>
        <v>256</v>
      </c>
      <c r="G26">
        <f t="shared" si="5"/>
        <v>6.0000000000000005E-2</v>
      </c>
      <c r="H26" s="154"/>
      <c r="I26">
        <f>BRPL_EOD!AK26+BRPL_EOD!AL26</f>
        <v>0.02</v>
      </c>
      <c r="J26">
        <f>BYPL_EOD!AK26+BYPL_EOD!AL26</f>
        <v>0.01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0.06</v>
      </c>
      <c r="O26" s="154">
        <f t="shared" si="1"/>
        <v>0</v>
      </c>
      <c r="P26">
        <v>2.0000000000000004E-2</v>
      </c>
      <c r="Q26">
        <v>1.0000000000000002E-2</v>
      </c>
      <c r="R26">
        <v>0</v>
      </c>
      <c r="S26">
        <v>1.0000000000000002E-2</v>
      </c>
      <c r="T26">
        <v>2.0000000000000004E-2</v>
      </c>
      <c r="U26" s="156">
        <f t="shared" si="2"/>
        <v>6.0000000000000012E-2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6.0000000000000005E-2</v>
      </c>
      <c r="E27">
        <f>BAWANA!AM27</f>
        <v>0</v>
      </c>
      <c r="F27">
        <f t="shared" si="4"/>
        <v>256</v>
      </c>
      <c r="G27">
        <f t="shared" si="5"/>
        <v>6.0000000000000005E-2</v>
      </c>
      <c r="H27" s="154"/>
      <c r="I27">
        <f>BRPL_EOD!AK27+BRPL_EOD!AL27</f>
        <v>0.02</v>
      </c>
      <c r="J27">
        <f>BYPL_EOD!AK27+BYPL_EOD!AL27</f>
        <v>0.01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0.06</v>
      </c>
      <c r="O27" s="154">
        <f t="shared" si="1"/>
        <v>0</v>
      </c>
      <c r="P27">
        <v>2.0000000000000004E-2</v>
      </c>
      <c r="Q27">
        <v>1.0000000000000002E-2</v>
      </c>
      <c r="R27">
        <v>0</v>
      </c>
      <c r="S27">
        <v>1.0000000000000002E-2</v>
      </c>
      <c r="T27">
        <v>2.0000000000000004E-2</v>
      </c>
      <c r="U27" s="156">
        <f t="shared" si="2"/>
        <v>6.0000000000000012E-2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6.0000000000000005E-2</v>
      </c>
      <c r="E28">
        <f>BAWANA!AM28</f>
        <v>0</v>
      </c>
      <c r="F28">
        <f t="shared" si="4"/>
        <v>256</v>
      </c>
      <c r="G28">
        <f t="shared" si="5"/>
        <v>6.0000000000000005E-2</v>
      </c>
      <c r="H28" s="154"/>
      <c r="I28">
        <f>BRPL_EOD!AK28+BRPL_EOD!AL28</f>
        <v>0.02</v>
      </c>
      <c r="J28">
        <f>BYPL_EOD!AK28+BYPL_EOD!AL28</f>
        <v>0.01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0.06</v>
      </c>
      <c r="O28" s="154">
        <f t="shared" si="1"/>
        <v>0</v>
      </c>
      <c r="P28">
        <v>2.0000000000000004E-2</v>
      </c>
      <c r="Q28">
        <v>1.0000000000000002E-2</v>
      </c>
      <c r="R28">
        <v>0</v>
      </c>
      <c r="S28">
        <v>1.0000000000000002E-2</v>
      </c>
      <c r="T28">
        <v>2.0000000000000004E-2</v>
      </c>
      <c r="U28" s="156">
        <f t="shared" si="2"/>
        <v>6.0000000000000012E-2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6.0000000000000005E-2</v>
      </c>
      <c r="E29">
        <f>BAWANA!AM29</f>
        <v>0</v>
      </c>
      <c r="F29">
        <f t="shared" si="4"/>
        <v>256</v>
      </c>
      <c r="G29">
        <f t="shared" si="5"/>
        <v>6.0000000000000005E-2</v>
      </c>
      <c r="H29" s="154"/>
      <c r="I29">
        <f>BRPL_EOD!AK29+BRPL_EOD!AL29</f>
        <v>0.02</v>
      </c>
      <c r="J29">
        <f>BYPL_EOD!AK29+BYPL_EOD!AL29</f>
        <v>0.01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0.06</v>
      </c>
      <c r="O29" s="154">
        <f t="shared" si="1"/>
        <v>0</v>
      </c>
      <c r="P29">
        <v>2.0000000000000004E-2</v>
      </c>
      <c r="Q29">
        <v>1.0000000000000002E-2</v>
      </c>
      <c r="R29">
        <v>0</v>
      </c>
      <c r="S29">
        <v>1.0000000000000002E-2</v>
      </c>
      <c r="T29">
        <v>2.0000000000000004E-2</v>
      </c>
      <c r="U29" s="156">
        <f t="shared" si="2"/>
        <v>6.0000000000000012E-2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6.0000000000000005E-2</v>
      </c>
      <c r="E30">
        <f>BAWANA!AM30</f>
        <v>0</v>
      </c>
      <c r="F30">
        <f t="shared" si="4"/>
        <v>256</v>
      </c>
      <c r="G30">
        <f t="shared" si="5"/>
        <v>6.0000000000000005E-2</v>
      </c>
      <c r="H30" s="154"/>
      <c r="I30">
        <f>BRPL_EOD!AK30+BRPL_EOD!AL30</f>
        <v>0.02</v>
      </c>
      <c r="J30">
        <f>BYPL_EOD!AK30+BYPL_EOD!AL30</f>
        <v>0.01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0.06</v>
      </c>
      <c r="O30" s="154">
        <f t="shared" si="1"/>
        <v>0</v>
      </c>
      <c r="P30">
        <v>2.0000000000000004E-2</v>
      </c>
      <c r="Q30">
        <v>1.0000000000000002E-2</v>
      </c>
      <c r="R30">
        <v>0</v>
      </c>
      <c r="S30">
        <v>1.0000000000000002E-2</v>
      </c>
      <c r="T30">
        <v>2.0000000000000004E-2</v>
      </c>
      <c r="U30" s="156">
        <f t="shared" si="2"/>
        <v>6.0000000000000012E-2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6.0000000000000005E-2</v>
      </c>
      <c r="E31">
        <f>BAWANA!AM31</f>
        <v>0</v>
      </c>
      <c r="F31">
        <f t="shared" si="4"/>
        <v>256</v>
      </c>
      <c r="G31">
        <f t="shared" si="5"/>
        <v>6.0000000000000005E-2</v>
      </c>
      <c r="H31" s="154"/>
      <c r="I31">
        <f>BRPL_EOD!AK31+BRPL_EOD!AL31</f>
        <v>0.02</v>
      </c>
      <c r="J31">
        <f>BYPL_EOD!AK31+BYPL_EOD!AL31</f>
        <v>0.01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0.06</v>
      </c>
      <c r="O31" s="154">
        <f t="shared" si="1"/>
        <v>0</v>
      </c>
      <c r="P31">
        <v>2.0000000000000004E-2</v>
      </c>
      <c r="Q31">
        <v>1.0000000000000002E-2</v>
      </c>
      <c r="R31">
        <v>0</v>
      </c>
      <c r="S31">
        <v>1.0000000000000002E-2</v>
      </c>
      <c r="T31">
        <v>2.0000000000000004E-2</v>
      </c>
      <c r="U31" s="156">
        <f t="shared" si="2"/>
        <v>6.0000000000000012E-2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6.0000000000000005E-2</v>
      </c>
      <c r="E32">
        <f>BAWANA!AM32</f>
        <v>0</v>
      </c>
      <c r="F32">
        <f t="shared" si="4"/>
        <v>256</v>
      </c>
      <c r="G32">
        <f t="shared" si="5"/>
        <v>6.0000000000000005E-2</v>
      </c>
      <c r="H32" s="154"/>
      <c r="I32">
        <f>BRPL_EOD!AK32+BRPL_EOD!AL32</f>
        <v>0.02</v>
      </c>
      <c r="J32">
        <f>BYPL_EOD!AK32+BYPL_EOD!AL32</f>
        <v>0.01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0.06</v>
      </c>
      <c r="O32" s="154">
        <f t="shared" si="1"/>
        <v>0</v>
      </c>
      <c r="P32">
        <v>2.0000000000000004E-2</v>
      </c>
      <c r="Q32">
        <v>1.0000000000000002E-2</v>
      </c>
      <c r="R32">
        <v>0</v>
      </c>
      <c r="S32">
        <v>1.0000000000000002E-2</v>
      </c>
      <c r="T32">
        <v>2.0000000000000004E-2</v>
      </c>
      <c r="U32" s="156">
        <f t="shared" si="2"/>
        <v>6.0000000000000012E-2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6.0000000000000005E-2</v>
      </c>
      <c r="E33">
        <f>BAWANA!AM33</f>
        <v>0</v>
      </c>
      <c r="F33">
        <f t="shared" si="4"/>
        <v>256</v>
      </c>
      <c r="G33">
        <f t="shared" si="5"/>
        <v>6.0000000000000005E-2</v>
      </c>
      <c r="H33" s="154"/>
      <c r="I33">
        <f>BRPL_EOD!AK33+BRPL_EOD!AL33</f>
        <v>0.02</v>
      </c>
      <c r="J33">
        <f>BYPL_EOD!AK33+BYPL_EOD!AL33</f>
        <v>0.01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0.06</v>
      </c>
      <c r="O33" s="154">
        <f t="shared" si="1"/>
        <v>0</v>
      </c>
      <c r="P33">
        <v>2.0000000000000004E-2</v>
      </c>
      <c r="Q33">
        <v>1.0000000000000002E-2</v>
      </c>
      <c r="R33">
        <v>0</v>
      </c>
      <c r="S33">
        <v>1.0000000000000002E-2</v>
      </c>
      <c r="T33">
        <v>2.0000000000000004E-2</v>
      </c>
      <c r="U33" s="156">
        <f t="shared" si="2"/>
        <v>6.0000000000000012E-2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6.0000000000000005E-2</v>
      </c>
      <c r="E34">
        <f>BAWANA!AM34</f>
        <v>0</v>
      </c>
      <c r="F34">
        <f t="shared" si="4"/>
        <v>256</v>
      </c>
      <c r="G34">
        <f t="shared" si="5"/>
        <v>6.0000000000000005E-2</v>
      </c>
      <c r="H34" s="154"/>
      <c r="I34">
        <f>BRPL_EOD!AK34+BRPL_EOD!AL34</f>
        <v>0.02</v>
      </c>
      <c r="J34">
        <f>BYPL_EOD!AK34+BYPL_EOD!AL34</f>
        <v>0.01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0.06</v>
      </c>
      <c r="O34" s="154">
        <f t="shared" si="1"/>
        <v>0</v>
      </c>
      <c r="P34">
        <v>2.0000000000000004E-2</v>
      </c>
      <c r="Q34">
        <v>1.0000000000000002E-2</v>
      </c>
      <c r="R34">
        <v>0</v>
      </c>
      <c r="S34">
        <v>1.0000000000000002E-2</v>
      </c>
      <c r="T34">
        <v>2.0000000000000004E-2</v>
      </c>
      <c r="U34" s="156">
        <f t="shared" si="2"/>
        <v>6.0000000000000012E-2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6.0000000000000005E-2</v>
      </c>
      <c r="E35">
        <f>BAWANA!AM35</f>
        <v>0</v>
      </c>
      <c r="F35">
        <f t="shared" si="4"/>
        <v>256</v>
      </c>
      <c r="G35">
        <f t="shared" si="5"/>
        <v>6.0000000000000005E-2</v>
      </c>
      <c r="H35" s="154"/>
      <c r="I35">
        <f>BRPL_EOD!AK35+BRPL_EOD!AL35</f>
        <v>0.02</v>
      </c>
      <c r="J35">
        <f>BYPL_EOD!AK35+BYPL_EOD!AL35</f>
        <v>0.01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0.06</v>
      </c>
      <c r="O35" s="154">
        <f t="shared" si="1"/>
        <v>0</v>
      </c>
      <c r="P35">
        <v>2.0000000000000004E-2</v>
      </c>
      <c r="Q35">
        <v>1.0000000000000002E-2</v>
      </c>
      <c r="R35">
        <v>0</v>
      </c>
      <c r="S35">
        <v>1.0000000000000002E-2</v>
      </c>
      <c r="T35">
        <v>2.0000000000000004E-2</v>
      </c>
      <c r="U35" s="156">
        <f t="shared" si="2"/>
        <v>6.0000000000000012E-2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6.0000000000000005E-2</v>
      </c>
      <c r="E36">
        <f>BAWANA!AM36</f>
        <v>0</v>
      </c>
      <c r="F36">
        <f t="shared" si="4"/>
        <v>256</v>
      </c>
      <c r="G36">
        <f t="shared" si="5"/>
        <v>6.0000000000000005E-2</v>
      </c>
      <c r="H36" s="154"/>
      <c r="I36">
        <f>BRPL_EOD!AK36+BRPL_EOD!AL36</f>
        <v>0.02</v>
      </c>
      <c r="J36">
        <f>BYPL_EOD!AK36+BYPL_EOD!AL36</f>
        <v>0.01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0.06</v>
      </c>
      <c r="O36" s="154">
        <f t="shared" si="1"/>
        <v>0</v>
      </c>
      <c r="P36">
        <v>2.0000000000000004E-2</v>
      </c>
      <c r="Q36">
        <v>1.0000000000000002E-2</v>
      </c>
      <c r="R36">
        <v>0</v>
      </c>
      <c r="S36">
        <v>1.0000000000000002E-2</v>
      </c>
      <c r="T36">
        <v>2.0000000000000004E-2</v>
      </c>
      <c r="U36" s="156">
        <f t="shared" si="2"/>
        <v>6.0000000000000012E-2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6.0000000000000005E-2</v>
      </c>
      <c r="E37">
        <f>BAWANA!AM37</f>
        <v>0</v>
      </c>
      <c r="F37">
        <f t="shared" si="4"/>
        <v>256</v>
      </c>
      <c r="G37">
        <f t="shared" si="5"/>
        <v>6.0000000000000005E-2</v>
      </c>
      <c r="H37" s="154"/>
      <c r="I37">
        <f>BRPL_EOD!AK37+BRPL_EOD!AL37</f>
        <v>0.02</v>
      </c>
      <c r="J37">
        <f>BYPL_EOD!AK37+BYPL_EOD!AL37</f>
        <v>0.01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0.06</v>
      </c>
      <c r="O37" s="154">
        <f t="shared" si="1"/>
        <v>0</v>
      </c>
      <c r="P37">
        <v>2.0000000000000004E-2</v>
      </c>
      <c r="Q37">
        <v>1.0000000000000002E-2</v>
      </c>
      <c r="R37">
        <v>0</v>
      </c>
      <c r="S37">
        <v>1.0000000000000002E-2</v>
      </c>
      <c r="T37">
        <v>2.0000000000000004E-2</v>
      </c>
      <c r="U37" s="156">
        <f t="shared" si="2"/>
        <v>6.0000000000000012E-2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6.0000000000000005E-2</v>
      </c>
      <c r="E38">
        <f>BAWANA!AM38</f>
        <v>0</v>
      </c>
      <c r="F38">
        <f t="shared" si="4"/>
        <v>256</v>
      </c>
      <c r="G38">
        <f t="shared" si="5"/>
        <v>6.0000000000000005E-2</v>
      </c>
      <c r="H38" s="154"/>
      <c r="I38">
        <f>BRPL_EOD!AK38+BRPL_EOD!AL38</f>
        <v>0.02</v>
      </c>
      <c r="J38">
        <f>BYPL_EOD!AK38+BYPL_EOD!AL38</f>
        <v>0.01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0.06</v>
      </c>
      <c r="O38" s="154">
        <f t="shared" si="1"/>
        <v>0</v>
      </c>
      <c r="P38">
        <v>2.0000000000000004E-2</v>
      </c>
      <c r="Q38">
        <v>1.0000000000000002E-2</v>
      </c>
      <c r="R38">
        <v>0</v>
      </c>
      <c r="S38">
        <v>1.0000000000000002E-2</v>
      </c>
      <c r="T38">
        <v>2.0000000000000004E-2</v>
      </c>
      <c r="U38" s="156">
        <f t="shared" si="2"/>
        <v>6.0000000000000012E-2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6.0000000000000005E-2</v>
      </c>
      <c r="E39">
        <f>BAWANA!AM39</f>
        <v>0</v>
      </c>
      <c r="F39">
        <f t="shared" si="4"/>
        <v>256</v>
      </c>
      <c r="G39">
        <f t="shared" si="5"/>
        <v>6.0000000000000005E-2</v>
      </c>
      <c r="H39" s="154"/>
      <c r="I39">
        <f>BRPL_EOD!AK39+BRPL_EOD!AL39</f>
        <v>0.02</v>
      </c>
      <c r="J39">
        <f>BYPL_EOD!AK39+BYPL_EOD!AL39</f>
        <v>0.01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0.06</v>
      </c>
      <c r="O39" s="154">
        <f t="shared" si="1"/>
        <v>0</v>
      </c>
      <c r="P39">
        <v>2.0000000000000004E-2</v>
      </c>
      <c r="Q39">
        <v>1.0000000000000002E-2</v>
      </c>
      <c r="R39">
        <v>0</v>
      </c>
      <c r="S39">
        <v>1.0000000000000002E-2</v>
      </c>
      <c r="T39">
        <v>2.0000000000000004E-2</v>
      </c>
      <c r="U39" s="156">
        <f t="shared" si="2"/>
        <v>6.0000000000000012E-2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6.0000000000000005E-2</v>
      </c>
      <c r="E40">
        <f>BAWANA!AM40</f>
        <v>0</v>
      </c>
      <c r="F40">
        <f t="shared" si="4"/>
        <v>256</v>
      </c>
      <c r="G40">
        <f t="shared" si="5"/>
        <v>6.0000000000000005E-2</v>
      </c>
      <c r="H40" s="154"/>
      <c r="I40">
        <f>BRPL_EOD!AK40+BRPL_EOD!AL40</f>
        <v>0.02</v>
      </c>
      <c r="J40">
        <f>BYPL_EOD!AK40+BYPL_EOD!AL40</f>
        <v>0.01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0.06</v>
      </c>
      <c r="O40" s="154">
        <f t="shared" si="1"/>
        <v>0</v>
      </c>
      <c r="P40">
        <v>2.0000000000000004E-2</v>
      </c>
      <c r="Q40">
        <v>1.0000000000000002E-2</v>
      </c>
      <c r="R40">
        <v>0</v>
      </c>
      <c r="S40">
        <v>1.0000000000000002E-2</v>
      </c>
      <c r="T40">
        <v>2.0000000000000004E-2</v>
      </c>
      <c r="U40" s="156">
        <f t="shared" si="2"/>
        <v>6.0000000000000012E-2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6.0000000000000005E-2</v>
      </c>
      <c r="E41">
        <f>BAWANA!AM41</f>
        <v>0</v>
      </c>
      <c r="F41">
        <f t="shared" si="4"/>
        <v>256</v>
      </c>
      <c r="G41">
        <f t="shared" si="5"/>
        <v>6.0000000000000005E-2</v>
      </c>
      <c r="H41" s="154"/>
      <c r="I41">
        <f>BRPL_EOD!AK41+BRPL_EOD!AL41</f>
        <v>0.02</v>
      </c>
      <c r="J41">
        <f>BYPL_EOD!AK41+BYPL_EOD!AL41</f>
        <v>0.01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0.06</v>
      </c>
      <c r="O41" s="154">
        <f t="shared" si="1"/>
        <v>0</v>
      </c>
      <c r="P41">
        <v>2.0000000000000004E-2</v>
      </c>
      <c r="Q41">
        <v>1.0000000000000002E-2</v>
      </c>
      <c r="R41">
        <v>0</v>
      </c>
      <c r="S41">
        <v>1.0000000000000002E-2</v>
      </c>
      <c r="T41">
        <v>2.0000000000000004E-2</v>
      </c>
      <c r="U41" s="156">
        <f t="shared" si="2"/>
        <v>6.0000000000000012E-2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6.0000000000000005E-2</v>
      </c>
      <c r="E42">
        <f>BAWANA!AM42</f>
        <v>0</v>
      </c>
      <c r="F42">
        <f t="shared" si="4"/>
        <v>256</v>
      </c>
      <c r="G42">
        <f t="shared" si="5"/>
        <v>6.0000000000000005E-2</v>
      </c>
      <c r="H42" s="154"/>
      <c r="I42">
        <f>BRPL_EOD!AK42+BRPL_EOD!AL42</f>
        <v>0.02</v>
      </c>
      <c r="J42">
        <f>BYPL_EOD!AK42+BYPL_EOD!AL42</f>
        <v>0.01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0.06</v>
      </c>
      <c r="O42" s="154">
        <f t="shared" si="1"/>
        <v>0</v>
      </c>
      <c r="P42">
        <v>2.0000000000000004E-2</v>
      </c>
      <c r="Q42">
        <v>1.0000000000000002E-2</v>
      </c>
      <c r="R42">
        <v>0</v>
      </c>
      <c r="S42">
        <v>1.0000000000000002E-2</v>
      </c>
      <c r="T42">
        <v>2.0000000000000004E-2</v>
      </c>
      <c r="U42" s="156">
        <f t="shared" si="2"/>
        <v>6.0000000000000012E-2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6.0000000000000005E-2</v>
      </c>
      <c r="E43">
        <f>BAWANA!AM43</f>
        <v>0</v>
      </c>
      <c r="F43">
        <f t="shared" si="4"/>
        <v>256</v>
      </c>
      <c r="G43">
        <f t="shared" si="5"/>
        <v>6.0000000000000005E-2</v>
      </c>
      <c r="H43" s="154"/>
      <c r="I43">
        <f>BRPL_EOD!AK43+BRPL_EOD!AL43</f>
        <v>0.02</v>
      </c>
      <c r="J43">
        <f>BYPL_EOD!AK43+BYPL_EOD!AL43</f>
        <v>0.01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0.06</v>
      </c>
      <c r="O43" s="154">
        <f t="shared" si="1"/>
        <v>0</v>
      </c>
      <c r="P43">
        <v>2.0000000000000004E-2</v>
      </c>
      <c r="Q43">
        <v>1.0000000000000002E-2</v>
      </c>
      <c r="R43">
        <v>0</v>
      </c>
      <c r="S43">
        <v>1.0000000000000002E-2</v>
      </c>
      <c r="T43">
        <v>2.0000000000000004E-2</v>
      </c>
      <c r="U43" s="156">
        <f t="shared" si="2"/>
        <v>6.0000000000000012E-2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6.0000000000000005E-2</v>
      </c>
      <c r="E44">
        <f>BAWANA!AM44</f>
        <v>0</v>
      </c>
      <c r="F44">
        <f t="shared" si="4"/>
        <v>256</v>
      </c>
      <c r="G44">
        <f t="shared" si="5"/>
        <v>6.0000000000000005E-2</v>
      </c>
      <c r="H44" s="154"/>
      <c r="I44">
        <f>BRPL_EOD!AK44+BRPL_EOD!AL44</f>
        <v>0.02</v>
      </c>
      <c r="J44">
        <f>BYPL_EOD!AK44+BYPL_EOD!AL44</f>
        <v>0.01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0.06</v>
      </c>
      <c r="O44" s="154">
        <f t="shared" si="1"/>
        <v>0</v>
      </c>
      <c r="P44">
        <v>2.0000000000000004E-2</v>
      </c>
      <c r="Q44">
        <v>1.0000000000000002E-2</v>
      </c>
      <c r="R44">
        <v>0</v>
      </c>
      <c r="S44">
        <v>1.0000000000000002E-2</v>
      </c>
      <c r="T44">
        <v>2.0000000000000004E-2</v>
      </c>
      <c r="U44" s="156">
        <f t="shared" si="2"/>
        <v>6.0000000000000012E-2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6.0000000000000005E-2</v>
      </c>
      <c r="E45">
        <f>BAWANA!AM45</f>
        <v>0</v>
      </c>
      <c r="F45">
        <f t="shared" si="4"/>
        <v>256</v>
      </c>
      <c r="G45">
        <f t="shared" si="5"/>
        <v>6.0000000000000005E-2</v>
      </c>
      <c r="H45" s="154"/>
      <c r="I45">
        <f>BRPL_EOD!AK45+BRPL_EOD!AL45</f>
        <v>0.02</v>
      </c>
      <c r="J45">
        <f>BYPL_EOD!AK45+BYPL_EOD!AL45</f>
        <v>0.01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0.06</v>
      </c>
      <c r="O45" s="154">
        <f t="shared" si="1"/>
        <v>0</v>
      </c>
      <c r="P45">
        <v>2.0000000000000004E-2</v>
      </c>
      <c r="Q45">
        <v>1.0000000000000002E-2</v>
      </c>
      <c r="R45">
        <v>0</v>
      </c>
      <c r="S45">
        <v>1.0000000000000002E-2</v>
      </c>
      <c r="T45">
        <v>2.0000000000000004E-2</v>
      </c>
      <c r="U45" s="156">
        <f t="shared" si="2"/>
        <v>6.0000000000000012E-2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6.0000000000000005E-2</v>
      </c>
      <c r="E46">
        <f>BAWANA!AM46</f>
        <v>0</v>
      </c>
      <c r="F46">
        <f t="shared" si="4"/>
        <v>256</v>
      </c>
      <c r="G46">
        <f t="shared" si="5"/>
        <v>6.0000000000000005E-2</v>
      </c>
      <c r="H46" s="154"/>
      <c r="I46">
        <f>BRPL_EOD!AK46+BRPL_EOD!AL46</f>
        <v>0.02</v>
      </c>
      <c r="J46">
        <f>BYPL_EOD!AK46+BYPL_EOD!AL46</f>
        <v>0.01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0.06</v>
      </c>
      <c r="O46" s="154">
        <f t="shared" si="1"/>
        <v>0</v>
      </c>
      <c r="P46">
        <v>2.0000000000000004E-2</v>
      </c>
      <c r="Q46">
        <v>1.0000000000000002E-2</v>
      </c>
      <c r="R46">
        <v>0</v>
      </c>
      <c r="S46">
        <v>1.0000000000000002E-2</v>
      </c>
      <c r="T46">
        <v>2.0000000000000004E-2</v>
      </c>
      <c r="U46" s="156">
        <f t="shared" si="2"/>
        <v>6.0000000000000012E-2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6.0000000000000005E-2</v>
      </c>
      <c r="E47">
        <f>BAWANA!AM47</f>
        <v>0</v>
      </c>
      <c r="F47">
        <f t="shared" si="4"/>
        <v>256</v>
      </c>
      <c r="G47">
        <f t="shared" si="5"/>
        <v>6.0000000000000005E-2</v>
      </c>
      <c r="H47" s="154"/>
      <c r="I47">
        <f>BRPL_EOD!AK47+BRPL_EOD!AL47</f>
        <v>0.02</v>
      </c>
      <c r="J47">
        <f>BYPL_EOD!AK47+BYPL_EOD!AL47</f>
        <v>0.01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0.06</v>
      </c>
      <c r="O47" s="154">
        <f t="shared" si="1"/>
        <v>0</v>
      </c>
      <c r="P47">
        <v>2.0000000000000004E-2</v>
      </c>
      <c r="Q47">
        <v>1.0000000000000002E-2</v>
      </c>
      <c r="R47">
        <v>0</v>
      </c>
      <c r="S47">
        <v>1.0000000000000002E-2</v>
      </c>
      <c r="T47">
        <v>2.0000000000000004E-2</v>
      </c>
      <c r="U47" s="156">
        <f t="shared" si="2"/>
        <v>6.0000000000000012E-2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6.0000000000000005E-2</v>
      </c>
      <c r="E48">
        <f>BAWANA!AM48</f>
        <v>0</v>
      </c>
      <c r="F48">
        <f t="shared" si="4"/>
        <v>256</v>
      </c>
      <c r="G48">
        <f t="shared" si="5"/>
        <v>6.0000000000000005E-2</v>
      </c>
      <c r="H48" s="154"/>
      <c r="I48">
        <f>BRPL_EOD!AK48+BRPL_EOD!AL48</f>
        <v>0.02</v>
      </c>
      <c r="J48">
        <f>BYPL_EOD!AK48+BYPL_EOD!AL48</f>
        <v>0.01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0.06</v>
      </c>
      <c r="O48" s="154">
        <f t="shared" si="1"/>
        <v>0</v>
      </c>
      <c r="P48">
        <v>2.0000000000000004E-2</v>
      </c>
      <c r="Q48">
        <v>1.0000000000000002E-2</v>
      </c>
      <c r="R48">
        <v>0</v>
      </c>
      <c r="S48">
        <v>1.0000000000000002E-2</v>
      </c>
      <c r="T48">
        <v>2.0000000000000004E-2</v>
      </c>
      <c r="U48" s="156">
        <f t="shared" si="2"/>
        <v>6.0000000000000012E-2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6.0000000000000005E-2</v>
      </c>
      <c r="E49">
        <f>BAWANA!AM49</f>
        <v>0</v>
      </c>
      <c r="F49">
        <f t="shared" si="4"/>
        <v>256</v>
      </c>
      <c r="G49">
        <f t="shared" si="5"/>
        <v>6.0000000000000005E-2</v>
      </c>
      <c r="H49" s="154"/>
      <c r="I49">
        <f>BRPL_EOD!AK49+BRPL_EOD!AL49</f>
        <v>0.02</v>
      </c>
      <c r="J49">
        <f>BYPL_EOD!AK49+BYPL_EOD!AL49</f>
        <v>0.01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0.06</v>
      </c>
      <c r="O49" s="154">
        <f t="shared" si="1"/>
        <v>0</v>
      </c>
      <c r="P49">
        <v>2.0000000000000004E-2</v>
      </c>
      <c r="Q49">
        <v>1.0000000000000002E-2</v>
      </c>
      <c r="R49">
        <v>0</v>
      </c>
      <c r="S49">
        <v>1.0000000000000002E-2</v>
      </c>
      <c r="T49">
        <v>2.0000000000000004E-2</v>
      </c>
      <c r="U49" s="156">
        <f t="shared" si="2"/>
        <v>6.0000000000000012E-2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6.0000000000000005E-2</v>
      </c>
      <c r="E50">
        <f>BAWANA!AM50</f>
        <v>0</v>
      </c>
      <c r="F50">
        <f t="shared" si="4"/>
        <v>256</v>
      </c>
      <c r="G50">
        <f t="shared" si="5"/>
        <v>6.0000000000000005E-2</v>
      </c>
      <c r="H50" s="154"/>
      <c r="I50">
        <f>BRPL_EOD!AK50+BRPL_EOD!AL50</f>
        <v>0.02</v>
      </c>
      <c r="J50">
        <f>BYPL_EOD!AK50+BYPL_EOD!AL50</f>
        <v>0.01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0.06</v>
      </c>
      <c r="O50" s="154">
        <f t="shared" si="1"/>
        <v>0</v>
      </c>
      <c r="P50">
        <v>2.0000000000000004E-2</v>
      </c>
      <c r="Q50">
        <v>1.0000000000000002E-2</v>
      </c>
      <c r="R50">
        <v>0</v>
      </c>
      <c r="S50">
        <v>1.0000000000000002E-2</v>
      </c>
      <c r="T50">
        <v>2.0000000000000004E-2</v>
      </c>
      <c r="U50" s="156">
        <f t="shared" si="2"/>
        <v>6.0000000000000012E-2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6.0000000000000005E-2</v>
      </c>
      <c r="E51">
        <f>BAWANA!AM51</f>
        <v>0</v>
      </c>
      <c r="F51">
        <f t="shared" si="4"/>
        <v>256</v>
      </c>
      <c r="G51">
        <f t="shared" si="5"/>
        <v>6.0000000000000005E-2</v>
      </c>
      <c r="H51" s="154"/>
      <c r="I51">
        <f>BRPL_EOD!AK51+BRPL_EOD!AL51</f>
        <v>0.02</v>
      </c>
      <c r="J51">
        <f>BYPL_EOD!AK51+BYPL_EOD!AL51</f>
        <v>0.01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0.06</v>
      </c>
      <c r="O51" s="154">
        <f t="shared" si="1"/>
        <v>0</v>
      </c>
      <c r="P51">
        <v>2.0000000000000004E-2</v>
      </c>
      <c r="Q51">
        <v>1.0000000000000002E-2</v>
      </c>
      <c r="R51">
        <v>0</v>
      </c>
      <c r="S51">
        <v>1.0000000000000002E-2</v>
      </c>
      <c r="T51">
        <v>2.0000000000000004E-2</v>
      </c>
      <c r="U51" s="156">
        <f t="shared" si="2"/>
        <v>6.0000000000000012E-2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6.0000000000000005E-2</v>
      </c>
      <c r="E52">
        <f>BAWANA!AM52</f>
        <v>0</v>
      </c>
      <c r="F52">
        <f t="shared" si="4"/>
        <v>256</v>
      </c>
      <c r="G52">
        <f t="shared" si="5"/>
        <v>6.0000000000000005E-2</v>
      </c>
      <c r="H52" s="154"/>
      <c r="I52">
        <f>BRPL_EOD!AK52+BRPL_EOD!AL52</f>
        <v>0.02</v>
      </c>
      <c r="J52">
        <f>BYPL_EOD!AK52+BYPL_EOD!AL52</f>
        <v>0.01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0.06</v>
      </c>
      <c r="O52" s="154">
        <f t="shared" si="1"/>
        <v>0</v>
      </c>
      <c r="P52">
        <v>2.0000000000000004E-2</v>
      </c>
      <c r="Q52">
        <v>1.0000000000000002E-2</v>
      </c>
      <c r="R52">
        <v>0</v>
      </c>
      <c r="S52">
        <v>1.0000000000000002E-2</v>
      </c>
      <c r="T52">
        <v>2.0000000000000004E-2</v>
      </c>
      <c r="U52" s="156">
        <f t="shared" si="2"/>
        <v>6.0000000000000012E-2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6.0000000000000005E-2</v>
      </c>
      <c r="E53">
        <f>BAWANA!AM53</f>
        <v>0</v>
      </c>
      <c r="F53">
        <f t="shared" si="4"/>
        <v>256</v>
      </c>
      <c r="G53">
        <f t="shared" si="5"/>
        <v>6.0000000000000005E-2</v>
      </c>
      <c r="H53" s="154"/>
      <c r="I53">
        <f>BRPL_EOD!AK53+BRPL_EOD!AL53</f>
        <v>0.02</v>
      </c>
      <c r="J53">
        <f>BYPL_EOD!AK53+BYPL_EOD!AL53</f>
        <v>0.01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0.06</v>
      </c>
      <c r="O53" s="154">
        <f t="shared" si="1"/>
        <v>0</v>
      </c>
      <c r="P53">
        <v>2.0000000000000004E-2</v>
      </c>
      <c r="Q53">
        <v>1.0000000000000002E-2</v>
      </c>
      <c r="R53">
        <v>0</v>
      </c>
      <c r="S53">
        <v>1.0000000000000002E-2</v>
      </c>
      <c r="T53">
        <v>2.0000000000000004E-2</v>
      </c>
      <c r="U53" s="156">
        <f t="shared" si="2"/>
        <v>6.0000000000000012E-2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6.0000000000000005E-2</v>
      </c>
      <c r="E54">
        <f>BAWANA!AM54</f>
        <v>0</v>
      </c>
      <c r="F54">
        <f t="shared" si="4"/>
        <v>256</v>
      </c>
      <c r="G54">
        <f t="shared" si="5"/>
        <v>6.0000000000000005E-2</v>
      </c>
      <c r="H54" s="154"/>
      <c r="I54">
        <f>BRPL_EOD!AK54+BRPL_EOD!AL54</f>
        <v>0.02</v>
      </c>
      <c r="J54">
        <f>BYPL_EOD!AK54+BYPL_EOD!AL54</f>
        <v>0.01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0.06</v>
      </c>
      <c r="O54" s="154">
        <f t="shared" si="1"/>
        <v>0</v>
      </c>
      <c r="P54">
        <v>2.0000000000000004E-2</v>
      </c>
      <c r="Q54">
        <v>1.0000000000000002E-2</v>
      </c>
      <c r="R54">
        <v>0</v>
      </c>
      <c r="S54">
        <v>1.0000000000000002E-2</v>
      </c>
      <c r="T54">
        <v>2.0000000000000004E-2</v>
      </c>
      <c r="U54" s="156">
        <f t="shared" si="2"/>
        <v>6.0000000000000012E-2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6.0000000000000005E-2</v>
      </c>
      <c r="E55">
        <f>BAWANA!AM55</f>
        <v>0</v>
      </c>
      <c r="F55">
        <f t="shared" si="4"/>
        <v>256</v>
      </c>
      <c r="G55">
        <f t="shared" si="5"/>
        <v>6.0000000000000005E-2</v>
      </c>
      <c r="H55" s="154"/>
      <c r="I55">
        <f>BRPL_EOD!AK55+BRPL_EOD!AL55</f>
        <v>0.02</v>
      </c>
      <c r="J55">
        <f>BYPL_EOD!AK55+BYPL_EOD!AL55</f>
        <v>0.01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0.06</v>
      </c>
      <c r="O55" s="154">
        <f t="shared" si="1"/>
        <v>0</v>
      </c>
      <c r="P55">
        <v>2.0000000000000004E-2</v>
      </c>
      <c r="Q55">
        <v>1.0000000000000002E-2</v>
      </c>
      <c r="R55">
        <v>0</v>
      </c>
      <c r="S55">
        <v>1.0000000000000002E-2</v>
      </c>
      <c r="T55">
        <v>2.0000000000000004E-2</v>
      </c>
      <c r="U55" s="156">
        <f t="shared" si="2"/>
        <v>6.0000000000000012E-2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6.0000000000000005E-2</v>
      </c>
      <c r="E56">
        <f>BAWANA!AM56</f>
        <v>0</v>
      </c>
      <c r="F56">
        <f t="shared" si="4"/>
        <v>256</v>
      </c>
      <c r="G56">
        <f t="shared" si="5"/>
        <v>6.0000000000000005E-2</v>
      </c>
      <c r="H56" s="154"/>
      <c r="I56">
        <f>BRPL_EOD!AK56+BRPL_EOD!AL56</f>
        <v>0.02</v>
      </c>
      <c r="J56">
        <f>BYPL_EOD!AK56+BYPL_EOD!AL56</f>
        <v>0.01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0.06</v>
      </c>
      <c r="O56" s="154">
        <f t="shared" si="1"/>
        <v>0</v>
      </c>
      <c r="P56">
        <v>2.0000000000000004E-2</v>
      </c>
      <c r="Q56">
        <v>1.0000000000000002E-2</v>
      </c>
      <c r="R56">
        <v>0</v>
      </c>
      <c r="S56">
        <v>1.0000000000000002E-2</v>
      </c>
      <c r="T56">
        <v>2.0000000000000004E-2</v>
      </c>
      <c r="U56" s="156">
        <f t="shared" si="2"/>
        <v>6.0000000000000012E-2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6.0000000000000005E-2</v>
      </c>
      <c r="E57">
        <f>BAWANA!AM57</f>
        <v>0</v>
      </c>
      <c r="F57">
        <f t="shared" si="4"/>
        <v>256</v>
      </c>
      <c r="G57">
        <f t="shared" si="5"/>
        <v>6.0000000000000005E-2</v>
      </c>
      <c r="H57" s="154"/>
      <c r="I57">
        <f>BRPL_EOD!AK57+BRPL_EOD!AL57</f>
        <v>0.02</v>
      </c>
      <c r="J57">
        <f>BYPL_EOD!AK57+BYPL_EOD!AL57</f>
        <v>0.01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0.06</v>
      </c>
      <c r="O57" s="154">
        <f t="shared" si="1"/>
        <v>0</v>
      </c>
      <c r="P57">
        <v>2.0000000000000004E-2</v>
      </c>
      <c r="Q57">
        <v>1.0000000000000002E-2</v>
      </c>
      <c r="R57">
        <v>0</v>
      </c>
      <c r="S57">
        <v>1.0000000000000002E-2</v>
      </c>
      <c r="T57">
        <v>2.0000000000000004E-2</v>
      </c>
      <c r="U57" s="156">
        <f t="shared" si="2"/>
        <v>6.0000000000000012E-2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6.0000000000000005E-2</v>
      </c>
      <c r="E58">
        <f>BAWANA!AM58</f>
        <v>0</v>
      </c>
      <c r="F58">
        <f t="shared" si="4"/>
        <v>256</v>
      </c>
      <c r="G58">
        <f t="shared" si="5"/>
        <v>6.0000000000000005E-2</v>
      </c>
      <c r="H58" s="154"/>
      <c r="I58">
        <f>BRPL_EOD!AK58+BRPL_EOD!AL58</f>
        <v>0.02</v>
      </c>
      <c r="J58">
        <f>BYPL_EOD!AK58+BYPL_EOD!AL58</f>
        <v>0.01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0.06</v>
      </c>
      <c r="O58" s="154">
        <f t="shared" si="1"/>
        <v>0</v>
      </c>
      <c r="P58">
        <v>2.0000000000000004E-2</v>
      </c>
      <c r="Q58">
        <v>1.0000000000000002E-2</v>
      </c>
      <c r="R58">
        <v>0</v>
      </c>
      <c r="S58">
        <v>1.0000000000000002E-2</v>
      </c>
      <c r="T58">
        <v>2.0000000000000004E-2</v>
      </c>
      <c r="U58" s="156">
        <f t="shared" si="2"/>
        <v>6.0000000000000012E-2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6.0000000000000005E-2</v>
      </c>
      <c r="E59">
        <f>BAWANA!AM59</f>
        <v>0</v>
      </c>
      <c r="F59">
        <f t="shared" si="4"/>
        <v>256</v>
      </c>
      <c r="G59">
        <f t="shared" si="5"/>
        <v>6.0000000000000005E-2</v>
      </c>
      <c r="H59" s="154"/>
      <c r="I59">
        <f>BRPL_EOD!AK59+BRPL_EOD!AL59</f>
        <v>0.02</v>
      </c>
      <c r="J59">
        <f>BYPL_EOD!AK59+BYPL_EOD!AL59</f>
        <v>0.01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0.06</v>
      </c>
      <c r="O59" s="154">
        <f t="shared" si="1"/>
        <v>0</v>
      </c>
      <c r="P59">
        <v>2.0000000000000004E-2</v>
      </c>
      <c r="Q59">
        <v>1.0000000000000002E-2</v>
      </c>
      <c r="R59">
        <v>0</v>
      </c>
      <c r="S59">
        <v>1.0000000000000002E-2</v>
      </c>
      <c r="T59">
        <v>2.0000000000000004E-2</v>
      </c>
      <c r="U59" s="156">
        <f t="shared" si="2"/>
        <v>6.0000000000000012E-2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6.0000000000000005E-2</v>
      </c>
      <c r="E60">
        <f>BAWANA!AM60</f>
        <v>0</v>
      </c>
      <c r="F60">
        <f t="shared" si="4"/>
        <v>256</v>
      </c>
      <c r="G60">
        <f t="shared" si="5"/>
        <v>6.0000000000000005E-2</v>
      </c>
      <c r="H60" s="154"/>
      <c r="I60">
        <f>BRPL_EOD!AK60+BRPL_EOD!AL60</f>
        <v>0.02</v>
      </c>
      <c r="J60">
        <f>BYPL_EOD!AK60+BYPL_EOD!AL60</f>
        <v>0.01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0.06</v>
      </c>
      <c r="O60" s="154">
        <f t="shared" si="1"/>
        <v>0</v>
      </c>
      <c r="P60">
        <v>2.0000000000000004E-2</v>
      </c>
      <c r="Q60">
        <v>1.0000000000000002E-2</v>
      </c>
      <c r="R60">
        <v>0</v>
      </c>
      <c r="S60">
        <v>1.0000000000000002E-2</v>
      </c>
      <c r="T60">
        <v>2.0000000000000004E-2</v>
      </c>
      <c r="U60" s="156">
        <f t="shared" si="2"/>
        <v>6.0000000000000012E-2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6.0000000000000005E-2</v>
      </c>
      <c r="E61">
        <f>BAWANA!AM61</f>
        <v>0</v>
      </c>
      <c r="F61">
        <f t="shared" si="4"/>
        <v>256</v>
      </c>
      <c r="G61">
        <f t="shared" si="5"/>
        <v>6.0000000000000005E-2</v>
      </c>
      <c r="H61" s="154"/>
      <c r="I61">
        <f>BRPL_EOD!AK61+BRPL_EOD!AL61</f>
        <v>0.02</v>
      </c>
      <c r="J61">
        <f>BYPL_EOD!AK61+BYPL_EOD!AL61</f>
        <v>0.01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0.06</v>
      </c>
      <c r="O61" s="154">
        <f t="shared" si="1"/>
        <v>0</v>
      </c>
      <c r="P61">
        <v>2.0000000000000004E-2</v>
      </c>
      <c r="Q61">
        <v>1.0000000000000002E-2</v>
      </c>
      <c r="R61">
        <v>0</v>
      </c>
      <c r="S61">
        <v>1.0000000000000002E-2</v>
      </c>
      <c r="T61">
        <v>2.0000000000000004E-2</v>
      </c>
      <c r="U61" s="156">
        <f t="shared" si="2"/>
        <v>6.0000000000000012E-2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6.0000000000000005E-2</v>
      </c>
      <c r="E62">
        <f>BAWANA!AM62</f>
        <v>0</v>
      </c>
      <c r="F62">
        <f t="shared" si="4"/>
        <v>256</v>
      </c>
      <c r="G62">
        <f t="shared" si="5"/>
        <v>6.0000000000000005E-2</v>
      </c>
      <c r="H62" s="154"/>
      <c r="I62">
        <f>BRPL_EOD!AK62+BRPL_EOD!AL62</f>
        <v>0.02</v>
      </c>
      <c r="J62">
        <f>BYPL_EOD!AK62+BYPL_EOD!AL62</f>
        <v>0.01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0.06</v>
      </c>
      <c r="O62" s="154">
        <f t="shared" si="1"/>
        <v>0</v>
      </c>
      <c r="P62">
        <v>2.0000000000000004E-2</v>
      </c>
      <c r="Q62">
        <v>1.0000000000000002E-2</v>
      </c>
      <c r="R62">
        <v>0</v>
      </c>
      <c r="S62">
        <v>1.0000000000000002E-2</v>
      </c>
      <c r="T62">
        <v>2.0000000000000004E-2</v>
      </c>
      <c r="U62" s="156">
        <f t="shared" si="2"/>
        <v>6.0000000000000012E-2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6.0000000000000005E-2</v>
      </c>
      <c r="E63">
        <f>BAWANA!AM63</f>
        <v>0</v>
      </c>
      <c r="F63">
        <f t="shared" si="4"/>
        <v>256</v>
      </c>
      <c r="G63">
        <f t="shared" si="5"/>
        <v>6.0000000000000005E-2</v>
      </c>
      <c r="H63" s="154"/>
      <c r="I63">
        <f>BRPL_EOD!AK63+BRPL_EOD!AL63</f>
        <v>0.02</v>
      </c>
      <c r="J63">
        <f>BYPL_EOD!AK63+BYPL_EOD!AL63</f>
        <v>0.01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0.06</v>
      </c>
      <c r="O63" s="154">
        <f t="shared" si="1"/>
        <v>0</v>
      </c>
      <c r="P63">
        <v>2.0000000000000004E-2</v>
      </c>
      <c r="Q63">
        <v>1.0000000000000002E-2</v>
      </c>
      <c r="R63">
        <v>0</v>
      </c>
      <c r="S63">
        <v>1.0000000000000002E-2</v>
      </c>
      <c r="T63">
        <v>2.0000000000000004E-2</v>
      </c>
      <c r="U63" s="156">
        <f t="shared" si="2"/>
        <v>6.0000000000000012E-2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6.0000000000000005E-2</v>
      </c>
      <c r="E64">
        <f>BAWANA!AM64</f>
        <v>0</v>
      </c>
      <c r="F64">
        <f t="shared" si="4"/>
        <v>256</v>
      </c>
      <c r="G64">
        <f t="shared" si="5"/>
        <v>6.0000000000000005E-2</v>
      </c>
      <c r="H64" s="154"/>
      <c r="I64">
        <f>BRPL_EOD!AK64+BRPL_EOD!AL64</f>
        <v>0.02</v>
      </c>
      <c r="J64">
        <f>BYPL_EOD!AK64+BYPL_EOD!AL64</f>
        <v>0.01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0.06</v>
      </c>
      <c r="O64" s="154">
        <f t="shared" si="1"/>
        <v>0</v>
      </c>
      <c r="P64">
        <v>2.0000000000000004E-2</v>
      </c>
      <c r="Q64">
        <v>1.0000000000000002E-2</v>
      </c>
      <c r="R64">
        <v>0</v>
      </c>
      <c r="S64">
        <v>1.0000000000000002E-2</v>
      </c>
      <c r="T64">
        <v>2.0000000000000004E-2</v>
      </c>
      <c r="U64" s="156">
        <f t="shared" si="2"/>
        <v>6.0000000000000012E-2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6.0000000000000005E-2</v>
      </c>
      <c r="E65">
        <f>BAWANA!AM65</f>
        <v>0</v>
      </c>
      <c r="F65">
        <f t="shared" si="4"/>
        <v>256</v>
      </c>
      <c r="G65">
        <f t="shared" si="5"/>
        <v>6.0000000000000005E-2</v>
      </c>
      <c r="H65" s="154"/>
      <c r="I65">
        <f>BRPL_EOD!AK65+BRPL_EOD!AL65</f>
        <v>0.02</v>
      </c>
      <c r="J65">
        <f>BYPL_EOD!AK65+BYPL_EOD!AL65</f>
        <v>0.01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0.06</v>
      </c>
      <c r="O65" s="154">
        <f t="shared" si="1"/>
        <v>0</v>
      </c>
      <c r="P65">
        <v>2.0000000000000004E-2</v>
      </c>
      <c r="Q65">
        <v>1.0000000000000002E-2</v>
      </c>
      <c r="R65">
        <v>0</v>
      </c>
      <c r="S65">
        <v>1.0000000000000002E-2</v>
      </c>
      <c r="T65">
        <v>2.0000000000000004E-2</v>
      </c>
      <c r="U65" s="156">
        <f t="shared" si="2"/>
        <v>6.0000000000000012E-2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6.0000000000000005E-2</v>
      </c>
      <c r="E66">
        <f>BAWANA!AM66</f>
        <v>0</v>
      </c>
      <c r="F66">
        <f t="shared" si="4"/>
        <v>256</v>
      </c>
      <c r="G66">
        <f t="shared" si="5"/>
        <v>6.0000000000000005E-2</v>
      </c>
      <c r="H66" s="154"/>
      <c r="I66">
        <f>BRPL_EOD!AK66+BRPL_EOD!AL66</f>
        <v>0.02</v>
      </c>
      <c r="J66">
        <f>BYPL_EOD!AK66+BYPL_EOD!AL66</f>
        <v>0.01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0.06</v>
      </c>
      <c r="O66" s="154">
        <f t="shared" si="1"/>
        <v>0</v>
      </c>
      <c r="P66">
        <v>2.0000000000000004E-2</v>
      </c>
      <c r="Q66">
        <v>1.0000000000000002E-2</v>
      </c>
      <c r="R66">
        <v>0</v>
      </c>
      <c r="S66">
        <v>1.0000000000000002E-2</v>
      </c>
      <c r="T66">
        <v>2.0000000000000004E-2</v>
      </c>
      <c r="U66" s="156">
        <f t="shared" si="2"/>
        <v>6.0000000000000012E-2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6.0000000000000005E-2</v>
      </c>
      <c r="E67">
        <f>BAWANA!AM67</f>
        <v>0</v>
      </c>
      <c r="F67">
        <f t="shared" si="4"/>
        <v>256</v>
      </c>
      <c r="G67">
        <f t="shared" si="5"/>
        <v>6.0000000000000005E-2</v>
      </c>
      <c r="H67" s="154"/>
      <c r="I67">
        <f>BRPL_EOD!AK67+BRPL_EOD!AL67</f>
        <v>0.02</v>
      </c>
      <c r="J67">
        <f>BYPL_EOD!AK67+BYPL_EOD!AL67</f>
        <v>0.01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0.06</v>
      </c>
      <c r="O67" s="154">
        <f t="shared" ref="O67:O98" si="8">G67-N67</f>
        <v>0</v>
      </c>
      <c r="P67">
        <v>2.0000000000000004E-2</v>
      </c>
      <c r="Q67">
        <v>1.0000000000000002E-2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6.0000000000000012E-2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6.0000000000000005E-2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6.0000000000000005E-2</v>
      </c>
      <c r="H68" s="154"/>
      <c r="I68">
        <f>BRPL_EOD!AK68+BRPL_EOD!AL68</f>
        <v>0.02</v>
      </c>
      <c r="J68">
        <f>BYPL_EOD!AK68+BYPL_EOD!AL68</f>
        <v>0.01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0.06</v>
      </c>
      <c r="O68" s="154">
        <f t="shared" si="8"/>
        <v>0</v>
      </c>
      <c r="P68">
        <v>2.0000000000000004E-2</v>
      </c>
      <c r="Q68">
        <v>1.0000000000000002E-2</v>
      </c>
      <c r="R68">
        <v>0</v>
      </c>
      <c r="S68">
        <v>1.0000000000000002E-2</v>
      </c>
      <c r="T68">
        <v>2.0000000000000004E-2</v>
      </c>
      <c r="U68" s="156">
        <f t="shared" si="9"/>
        <v>6.0000000000000012E-2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6.0000000000000005E-2</v>
      </c>
      <c r="E69">
        <f>BAWANA!AM69</f>
        <v>0</v>
      </c>
      <c r="F69">
        <f t="shared" si="11"/>
        <v>256</v>
      </c>
      <c r="G69">
        <f t="shared" si="12"/>
        <v>6.0000000000000005E-2</v>
      </c>
      <c r="H69" s="154"/>
      <c r="I69">
        <f>BRPL_EOD!AK69+BRPL_EOD!AL69</f>
        <v>0.02</v>
      </c>
      <c r="J69">
        <f>BYPL_EOD!AK69+BYPL_EOD!AL69</f>
        <v>0.01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0.06</v>
      </c>
      <c r="O69" s="154">
        <f t="shared" si="8"/>
        <v>0</v>
      </c>
      <c r="P69">
        <v>2.0000000000000004E-2</v>
      </c>
      <c r="Q69">
        <v>1.0000000000000002E-2</v>
      </c>
      <c r="R69">
        <v>0</v>
      </c>
      <c r="S69">
        <v>1.0000000000000002E-2</v>
      </c>
      <c r="T69">
        <v>2.0000000000000004E-2</v>
      </c>
      <c r="U69" s="156">
        <f t="shared" si="9"/>
        <v>6.0000000000000012E-2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6.0000000000000005E-2</v>
      </c>
      <c r="E70">
        <f>BAWANA!AM70</f>
        <v>0</v>
      </c>
      <c r="F70">
        <f t="shared" si="11"/>
        <v>256</v>
      </c>
      <c r="G70">
        <f t="shared" si="12"/>
        <v>6.0000000000000005E-2</v>
      </c>
      <c r="H70" s="154"/>
      <c r="I70">
        <f>BRPL_EOD!AK70+BRPL_EOD!AL70</f>
        <v>0.02</v>
      </c>
      <c r="J70">
        <f>BYPL_EOD!AK70+BYPL_EOD!AL70</f>
        <v>0.01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0.06</v>
      </c>
      <c r="O70" s="154">
        <f t="shared" si="8"/>
        <v>0</v>
      </c>
      <c r="P70">
        <v>2.0000000000000004E-2</v>
      </c>
      <c r="Q70">
        <v>1.0000000000000002E-2</v>
      </c>
      <c r="R70">
        <v>0</v>
      </c>
      <c r="S70">
        <v>1.0000000000000002E-2</v>
      </c>
      <c r="T70">
        <v>2.0000000000000004E-2</v>
      </c>
      <c r="U70" s="156">
        <f t="shared" si="9"/>
        <v>6.0000000000000012E-2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6.0000000000000005E-2</v>
      </c>
      <c r="E71">
        <f>BAWANA!AM71</f>
        <v>0</v>
      </c>
      <c r="F71">
        <f t="shared" si="11"/>
        <v>256</v>
      </c>
      <c r="G71">
        <f t="shared" si="12"/>
        <v>6.0000000000000005E-2</v>
      </c>
      <c r="H71" s="154"/>
      <c r="I71">
        <f>BRPL_EOD!AK71+BRPL_EOD!AL71</f>
        <v>0.02</v>
      </c>
      <c r="J71">
        <f>BYPL_EOD!AK71+BYPL_EOD!AL71</f>
        <v>0.01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0.06</v>
      </c>
      <c r="O71" s="154">
        <f t="shared" si="8"/>
        <v>0</v>
      </c>
      <c r="P71">
        <v>2.0000000000000004E-2</v>
      </c>
      <c r="Q71">
        <v>1.0000000000000002E-2</v>
      </c>
      <c r="R71">
        <v>0</v>
      </c>
      <c r="S71">
        <v>1.0000000000000002E-2</v>
      </c>
      <c r="T71">
        <v>2.0000000000000004E-2</v>
      </c>
      <c r="U71" s="156">
        <f t="shared" si="9"/>
        <v>6.0000000000000012E-2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6.0000000000000005E-2</v>
      </c>
      <c r="E72">
        <f>BAWANA!AM72</f>
        <v>0</v>
      </c>
      <c r="F72">
        <f t="shared" si="11"/>
        <v>256</v>
      </c>
      <c r="G72">
        <f t="shared" si="12"/>
        <v>6.0000000000000005E-2</v>
      </c>
      <c r="H72" s="154"/>
      <c r="I72">
        <f>BRPL_EOD!AK72+BRPL_EOD!AL72</f>
        <v>0.02</v>
      </c>
      <c r="J72">
        <f>BYPL_EOD!AK72+BYPL_EOD!AL72</f>
        <v>0.01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0.06</v>
      </c>
      <c r="O72" s="154">
        <f t="shared" si="8"/>
        <v>0</v>
      </c>
      <c r="P72">
        <v>2.0000000000000004E-2</v>
      </c>
      <c r="Q72">
        <v>1.0000000000000002E-2</v>
      </c>
      <c r="R72">
        <v>0</v>
      </c>
      <c r="S72">
        <v>1.0000000000000002E-2</v>
      </c>
      <c r="T72">
        <v>2.0000000000000004E-2</v>
      </c>
      <c r="U72" s="156">
        <f t="shared" si="9"/>
        <v>6.0000000000000012E-2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6.0000000000000005E-2</v>
      </c>
      <c r="E73">
        <f>BAWANA!AM73</f>
        <v>0</v>
      </c>
      <c r="F73">
        <f t="shared" si="11"/>
        <v>256</v>
      </c>
      <c r="G73">
        <f t="shared" si="12"/>
        <v>6.0000000000000005E-2</v>
      </c>
      <c r="H73" s="154"/>
      <c r="I73">
        <f>BRPL_EOD!AK73+BRPL_EOD!AL73</f>
        <v>0.02</v>
      </c>
      <c r="J73">
        <f>BYPL_EOD!AK73+BYPL_EOD!AL73</f>
        <v>0.01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0.06</v>
      </c>
      <c r="O73" s="154">
        <f t="shared" si="8"/>
        <v>0</v>
      </c>
      <c r="P73">
        <v>2.0000000000000004E-2</v>
      </c>
      <c r="Q73">
        <v>1.0000000000000002E-2</v>
      </c>
      <c r="R73">
        <v>0</v>
      </c>
      <c r="S73">
        <v>1.0000000000000002E-2</v>
      </c>
      <c r="T73">
        <v>2.0000000000000004E-2</v>
      </c>
      <c r="U73" s="156">
        <f t="shared" si="9"/>
        <v>6.0000000000000012E-2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6.0000000000000005E-2</v>
      </c>
      <c r="E74">
        <f>BAWANA!AM74</f>
        <v>0</v>
      </c>
      <c r="F74">
        <f t="shared" si="11"/>
        <v>256</v>
      </c>
      <c r="G74">
        <f t="shared" si="12"/>
        <v>6.0000000000000005E-2</v>
      </c>
      <c r="H74" s="154"/>
      <c r="I74">
        <f>BRPL_EOD!AK74+BRPL_EOD!AL74</f>
        <v>0.02</v>
      </c>
      <c r="J74">
        <f>BYPL_EOD!AK74+BYPL_EOD!AL74</f>
        <v>0.01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0.06</v>
      </c>
      <c r="O74" s="154">
        <f t="shared" si="8"/>
        <v>0</v>
      </c>
      <c r="P74">
        <v>2.0000000000000004E-2</v>
      </c>
      <c r="Q74">
        <v>1.0000000000000002E-2</v>
      </c>
      <c r="R74">
        <v>0</v>
      </c>
      <c r="S74">
        <v>1.0000000000000002E-2</v>
      </c>
      <c r="T74">
        <v>2.0000000000000004E-2</v>
      </c>
      <c r="U74" s="156">
        <f t="shared" si="9"/>
        <v>6.0000000000000012E-2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6.0000000000000005E-2</v>
      </c>
      <c r="E75">
        <f>BAWANA!AM75</f>
        <v>0</v>
      </c>
      <c r="F75">
        <f t="shared" si="11"/>
        <v>256</v>
      </c>
      <c r="G75">
        <f t="shared" si="12"/>
        <v>6.0000000000000005E-2</v>
      </c>
      <c r="H75" s="154"/>
      <c r="I75">
        <f>BRPL_EOD!AK75+BRPL_EOD!AL75</f>
        <v>0.02</v>
      </c>
      <c r="J75">
        <f>BYPL_EOD!AK75+BYPL_EOD!AL75</f>
        <v>0.01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0.06</v>
      </c>
      <c r="O75" s="154">
        <f t="shared" si="8"/>
        <v>0</v>
      </c>
      <c r="P75">
        <v>2.0000000000000004E-2</v>
      </c>
      <c r="Q75">
        <v>1.0000000000000002E-2</v>
      </c>
      <c r="R75">
        <v>0</v>
      </c>
      <c r="S75">
        <v>1.0000000000000002E-2</v>
      </c>
      <c r="T75">
        <v>2.0000000000000004E-2</v>
      </c>
      <c r="U75" s="156">
        <f t="shared" si="9"/>
        <v>6.0000000000000012E-2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6.0000000000000005E-2</v>
      </c>
      <c r="E76">
        <f>BAWANA!AM76</f>
        <v>0</v>
      </c>
      <c r="F76">
        <f t="shared" si="11"/>
        <v>256</v>
      </c>
      <c r="G76">
        <f t="shared" si="12"/>
        <v>6.0000000000000005E-2</v>
      </c>
      <c r="H76" s="154"/>
      <c r="I76">
        <f>BRPL_EOD!AK76+BRPL_EOD!AL76</f>
        <v>0.02</v>
      </c>
      <c r="J76">
        <f>BYPL_EOD!AK76+BYPL_EOD!AL76</f>
        <v>0.01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0.06</v>
      </c>
      <c r="O76" s="154">
        <f t="shared" si="8"/>
        <v>0</v>
      </c>
      <c r="P76">
        <v>2.0000000000000004E-2</v>
      </c>
      <c r="Q76">
        <v>1.0000000000000002E-2</v>
      </c>
      <c r="R76">
        <v>0</v>
      </c>
      <c r="S76">
        <v>1.0000000000000002E-2</v>
      </c>
      <c r="T76">
        <v>2.0000000000000004E-2</v>
      </c>
      <c r="U76" s="156">
        <f t="shared" si="9"/>
        <v>6.0000000000000012E-2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6.0000000000000005E-2</v>
      </c>
      <c r="E77">
        <f>BAWANA!AM77</f>
        <v>0</v>
      </c>
      <c r="F77">
        <f t="shared" si="11"/>
        <v>256</v>
      </c>
      <c r="G77">
        <f t="shared" si="12"/>
        <v>6.0000000000000005E-2</v>
      </c>
      <c r="H77" s="154"/>
      <c r="I77">
        <f>BRPL_EOD!AK77+BRPL_EOD!AL77</f>
        <v>0.02</v>
      </c>
      <c r="J77">
        <f>BYPL_EOD!AK77+BYPL_EOD!AL77</f>
        <v>0.01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0.06</v>
      </c>
      <c r="O77" s="154">
        <f t="shared" si="8"/>
        <v>0</v>
      </c>
      <c r="P77">
        <v>2.0000000000000004E-2</v>
      </c>
      <c r="Q77">
        <v>1.0000000000000002E-2</v>
      </c>
      <c r="R77">
        <v>0</v>
      </c>
      <c r="S77">
        <v>1.0000000000000002E-2</v>
      </c>
      <c r="T77">
        <v>2.0000000000000004E-2</v>
      </c>
      <c r="U77" s="156">
        <f t="shared" si="9"/>
        <v>6.0000000000000012E-2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6.0000000000000005E-2</v>
      </c>
      <c r="E78">
        <f>BAWANA!AM78</f>
        <v>0</v>
      </c>
      <c r="F78">
        <f t="shared" si="11"/>
        <v>256</v>
      </c>
      <c r="G78">
        <f t="shared" si="12"/>
        <v>6.0000000000000005E-2</v>
      </c>
      <c r="H78" s="154"/>
      <c r="I78">
        <f>BRPL_EOD!AK78+BRPL_EOD!AL78</f>
        <v>0.02</v>
      </c>
      <c r="J78">
        <f>BYPL_EOD!AK78+BYPL_EOD!AL78</f>
        <v>0.01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0.06</v>
      </c>
      <c r="O78" s="154">
        <f t="shared" si="8"/>
        <v>0</v>
      </c>
      <c r="P78">
        <v>2.0000000000000004E-2</v>
      </c>
      <c r="Q78">
        <v>1.0000000000000002E-2</v>
      </c>
      <c r="R78">
        <v>0</v>
      </c>
      <c r="S78">
        <v>1.0000000000000002E-2</v>
      </c>
      <c r="T78">
        <v>2.0000000000000004E-2</v>
      </c>
      <c r="U78" s="156">
        <f t="shared" si="9"/>
        <v>6.0000000000000012E-2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6.0000000000000005E-2</v>
      </c>
      <c r="E79">
        <f>BAWANA!AM79</f>
        <v>0</v>
      </c>
      <c r="F79">
        <f t="shared" si="11"/>
        <v>256</v>
      </c>
      <c r="G79">
        <f t="shared" si="12"/>
        <v>6.0000000000000005E-2</v>
      </c>
      <c r="H79" s="154"/>
      <c r="I79">
        <f>BRPL_EOD!AK79+BRPL_EOD!AL79</f>
        <v>0.02</v>
      </c>
      <c r="J79">
        <f>BYPL_EOD!AK79+BYPL_EOD!AL79</f>
        <v>0.01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0.06</v>
      </c>
      <c r="O79" s="154">
        <f t="shared" si="8"/>
        <v>0</v>
      </c>
      <c r="P79">
        <v>2.0000000000000004E-2</v>
      </c>
      <c r="Q79">
        <v>1.0000000000000002E-2</v>
      </c>
      <c r="R79">
        <v>0</v>
      </c>
      <c r="S79">
        <v>1.0000000000000002E-2</v>
      </c>
      <c r="T79">
        <v>2.0000000000000004E-2</v>
      </c>
      <c r="U79" s="156">
        <f t="shared" si="9"/>
        <v>6.0000000000000012E-2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6.0000000000000005E-2</v>
      </c>
      <c r="E80">
        <f>BAWANA!AM80</f>
        <v>0</v>
      </c>
      <c r="F80">
        <f t="shared" si="11"/>
        <v>256</v>
      </c>
      <c r="G80">
        <f t="shared" si="12"/>
        <v>6.0000000000000005E-2</v>
      </c>
      <c r="H80" s="154"/>
      <c r="I80">
        <f>BRPL_EOD!AK80+BRPL_EOD!AL80</f>
        <v>0.02</v>
      </c>
      <c r="J80">
        <f>BYPL_EOD!AK80+BYPL_EOD!AL80</f>
        <v>0.01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0.06</v>
      </c>
      <c r="O80" s="154">
        <f t="shared" si="8"/>
        <v>0</v>
      </c>
      <c r="P80">
        <v>2.0000000000000004E-2</v>
      </c>
      <c r="Q80">
        <v>1.0000000000000002E-2</v>
      </c>
      <c r="R80">
        <v>0</v>
      </c>
      <c r="S80">
        <v>1.0000000000000002E-2</v>
      </c>
      <c r="T80">
        <v>2.0000000000000004E-2</v>
      </c>
      <c r="U80" s="156">
        <f t="shared" si="9"/>
        <v>6.0000000000000012E-2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6.0000000000000005E-2</v>
      </c>
      <c r="E81">
        <f>BAWANA!AM81</f>
        <v>0</v>
      </c>
      <c r="F81">
        <f t="shared" si="11"/>
        <v>256</v>
      </c>
      <c r="G81">
        <f t="shared" si="12"/>
        <v>6.0000000000000005E-2</v>
      </c>
      <c r="H81" s="154"/>
      <c r="I81">
        <f>BRPL_EOD!AK81+BRPL_EOD!AL81</f>
        <v>0.02</v>
      </c>
      <c r="J81">
        <f>BYPL_EOD!AK81+BYPL_EOD!AL81</f>
        <v>0.01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0.06</v>
      </c>
      <c r="O81" s="154">
        <f t="shared" si="8"/>
        <v>0</v>
      </c>
      <c r="P81">
        <v>2.0000000000000004E-2</v>
      </c>
      <c r="Q81">
        <v>1.0000000000000002E-2</v>
      </c>
      <c r="R81">
        <v>0</v>
      </c>
      <c r="S81">
        <v>1.0000000000000002E-2</v>
      </c>
      <c r="T81">
        <v>2.0000000000000004E-2</v>
      </c>
      <c r="U81" s="156">
        <f t="shared" si="9"/>
        <v>6.0000000000000012E-2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6.0000000000000005E-2</v>
      </c>
      <c r="E82">
        <f>BAWANA!AM82</f>
        <v>0</v>
      </c>
      <c r="F82">
        <f t="shared" si="11"/>
        <v>256</v>
      </c>
      <c r="G82">
        <f t="shared" si="12"/>
        <v>6.0000000000000005E-2</v>
      </c>
      <c r="H82" s="154"/>
      <c r="I82">
        <f>BRPL_EOD!AK82+BRPL_EOD!AL82</f>
        <v>0.02</v>
      </c>
      <c r="J82">
        <f>BYPL_EOD!AK82+BYPL_EOD!AL82</f>
        <v>0.01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0.06</v>
      </c>
      <c r="O82" s="154">
        <f t="shared" si="8"/>
        <v>0</v>
      </c>
      <c r="P82">
        <v>2.0000000000000004E-2</v>
      </c>
      <c r="Q82">
        <v>1.0000000000000002E-2</v>
      </c>
      <c r="R82">
        <v>0</v>
      </c>
      <c r="S82">
        <v>1.0000000000000002E-2</v>
      </c>
      <c r="T82">
        <v>2.0000000000000004E-2</v>
      </c>
      <c r="U82" s="156">
        <f t="shared" si="9"/>
        <v>6.0000000000000012E-2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6.0000000000000005E-2</v>
      </c>
      <c r="E83">
        <f>BAWANA!AM83</f>
        <v>0</v>
      </c>
      <c r="F83">
        <f t="shared" si="11"/>
        <v>256</v>
      </c>
      <c r="G83">
        <f t="shared" si="12"/>
        <v>6.0000000000000005E-2</v>
      </c>
      <c r="H83" s="154"/>
      <c r="I83">
        <f>BRPL_EOD!AK83+BRPL_EOD!AL83</f>
        <v>0.02</v>
      </c>
      <c r="J83">
        <f>BYPL_EOD!AK83+BYPL_EOD!AL83</f>
        <v>0.01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0.06</v>
      </c>
      <c r="O83" s="154">
        <f t="shared" si="8"/>
        <v>0</v>
      </c>
      <c r="P83">
        <v>2.0000000000000004E-2</v>
      </c>
      <c r="Q83">
        <v>1.0000000000000002E-2</v>
      </c>
      <c r="R83">
        <v>0</v>
      </c>
      <c r="S83">
        <v>1.0000000000000002E-2</v>
      </c>
      <c r="T83">
        <v>2.0000000000000004E-2</v>
      </c>
      <c r="U83" s="156">
        <f t="shared" si="9"/>
        <v>6.0000000000000012E-2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6.0000000000000005E-2</v>
      </c>
      <c r="E84">
        <f>BAWANA!AM84</f>
        <v>0</v>
      </c>
      <c r="F84">
        <f t="shared" si="11"/>
        <v>256</v>
      </c>
      <c r="G84">
        <f t="shared" si="12"/>
        <v>6.0000000000000005E-2</v>
      </c>
      <c r="H84" s="154"/>
      <c r="I84">
        <f>BRPL_EOD!AK84+BRPL_EOD!AL84</f>
        <v>0.02</v>
      </c>
      <c r="J84">
        <f>BYPL_EOD!AK84+BYPL_EOD!AL84</f>
        <v>0.01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0.06</v>
      </c>
      <c r="O84" s="154">
        <f t="shared" si="8"/>
        <v>0</v>
      </c>
      <c r="P84">
        <v>2.0000000000000004E-2</v>
      </c>
      <c r="Q84">
        <v>1.0000000000000002E-2</v>
      </c>
      <c r="R84">
        <v>0</v>
      </c>
      <c r="S84">
        <v>1.0000000000000002E-2</v>
      </c>
      <c r="T84">
        <v>2.0000000000000004E-2</v>
      </c>
      <c r="U84" s="156">
        <f t="shared" si="9"/>
        <v>6.0000000000000012E-2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6.0000000000000005E-2</v>
      </c>
      <c r="E85">
        <f>BAWANA!AM85</f>
        <v>0</v>
      </c>
      <c r="F85">
        <f t="shared" si="11"/>
        <v>256</v>
      </c>
      <c r="G85">
        <f t="shared" si="12"/>
        <v>6.0000000000000005E-2</v>
      </c>
      <c r="H85" s="154"/>
      <c r="I85">
        <f>BRPL_EOD!AK85+BRPL_EOD!AL85</f>
        <v>0.02</v>
      </c>
      <c r="J85">
        <f>BYPL_EOD!AK85+BYPL_EOD!AL85</f>
        <v>0.01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0.06</v>
      </c>
      <c r="O85" s="154">
        <f t="shared" si="8"/>
        <v>0</v>
      </c>
      <c r="P85">
        <v>2.0000000000000004E-2</v>
      </c>
      <c r="Q85">
        <v>1.0000000000000002E-2</v>
      </c>
      <c r="R85">
        <v>0</v>
      </c>
      <c r="S85">
        <v>1.0000000000000002E-2</v>
      </c>
      <c r="T85">
        <v>2.0000000000000004E-2</v>
      </c>
      <c r="U85" s="156">
        <f t="shared" si="9"/>
        <v>6.0000000000000012E-2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6.0000000000000005E-2</v>
      </c>
      <c r="E86">
        <f>BAWANA!AM86</f>
        <v>0</v>
      </c>
      <c r="F86">
        <f t="shared" si="11"/>
        <v>256</v>
      </c>
      <c r="G86">
        <f t="shared" si="12"/>
        <v>6.0000000000000005E-2</v>
      </c>
      <c r="H86" s="154"/>
      <c r="I86">
        <f>BRPL_EOD!AK86+BRPL_EOD!AL86</f>
        <v>0.02</v>
      </c>
      <c r="J86">
        <f>BYPL_EOD!AK86+BYPL_EOD!AL86</f>
        <v>0.01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0.06</v>
      </c>
      <c r="O86" s="154">
        <f t="shared" si="8"/>
        <v>0</v>
      </c>
      <c r="P86">
        <v>2.0000000000000004E-2</v>
      </c>
      <c r="Q86">
        <v>1.0000000000000002E-2</v>
      </c>
      <c r="R86">
        <v>0</v>
      </c>
      <c r="S86">
        <v>1.0000000000000002E-2</v>
      </c>
      <c r="T86">
        <v>2.0000000000000004E-2</v>
      </c>
      <c r="U86" s="156">
        <f t="shared" si="9"/>
        <v>6.0000000000000012E-2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6.0000000000000005E-2</v>
      </c>
      <c r="E87">
        <f>BAWANA!AM87</f>
        <v>0</v>
      </c>
      <c r="F87">
        <f t="shared" si="11"/>
        <v>256</v>
      </c>
      <c r="G87">
        <f t="shared" si="12"/>
        <v>6.0000000000000005E-2</v>
      </c>
      <c r="H87" s="154"/>
      <c r="I87">
        <f>BRPL_EOD!AK87+BRPL_EOD!AL87</f>
        <v>0.02</v>
      </c>
      <c r="J87">
        <f>BYPL_EOD!AK87+BYPL_EOD!AL87</f>
        <v>0.01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0.06</v>
      </c>
      <c r="O87" s="154">
        <f t="shared" si="8"/>
        <v>0</v>
      </c>
      <c r="P87">
        <v>2.0000000000000004E-2</v>
      </c>
      <c r="Q87">
        <v>1.0000000000000002E-2</v>
      </c>
      <c r="R87">
        <v>0</v>
      </c>
      <c r="S87">
        <v>1.0000000000000002E-2</v>
      </c>
      <c r="T87">
        <v>2.0000000000000004E-2</v>
      </c>
      <c r="U87" s="156">
        <f t="shared" si="9"/>
        <v>6.0000000000000012E-2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6.0000000000000005E-2</v>
      </c>
      <c r="E88">
        <f>BAWANA!AM88</f>
        <v>0</v>
      </c>
      <c r="F88">
        <f t="shared" si="11"/>
        <v>256</v>
      </c>
      <c r="G88">
        <f t="shared" si="12"/>
        <v>6.0000000000000005E-2</v>
      </c>
      <c r="H88" s="154"/>
      <c r="I88">
        <f>BRPL_EOD!AK88+BRPL_EOD!AL88</f>
        <v>0.02</v>
      </c>
      <c r="J88">
        <f>BYPL_EOD!AK88+BYPL_EOD!AL88</f>
        <v>0.01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0.06</v>
      </c>
      <c r="O88" s="154">
        <f t="shared" si="8"/>
        <v>0</v>
      </c>
      <c r="P88">
        <v>2.0000000000000004E-2</v>
      </c>
      <c r="Q88">
        <v>1.0000000000000002E-2</v>
      </c>
      <c r="R88">
        <v>0</v>
      </c>
      <c r="S88">
        <v>1.0000000000000002E-2</v>
      </c>
      <c r="T88">
        <v>2.0000000000000004E-2</v>
      </c>
      <c r="U88" s="156">
        <f t="shared" si="9"/>
        <v>6.0000000000000012E-2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6.0000000000000005E-2</v>
      </c>
      <c r="E89">
        <f>BAWANA!AM89</f>
        <v>0</v>
      </c>
      <c r="F89">
        <f t="shared" si="11"/>
        <v>256</v>
      </c>
      <c r="G89">
        <f t="shared" si="12"/>
        <v>6.0000000000000005E-2</v>
      </c>
      <c r="H89" s="154"/>
      <c r="I89">
        <f>BRPL_EOD!AK89+BRPL_EOD!AL89</f>
        <v>0.02</v>
      </c>
      <c r="J89">
        <f>BYPL_EOD!AK89+BYPL_EOD!AL89</f>
        <v>0.01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0.06</v>
      </c>
      <c r="O89" s="154">
        <f t="shared" si="8"/>
        <v>0</v>
      </c>
      <c r="P89">
        <v>2.0000000000000004E-2</v>
      </c>
      <c r="Q89">
        <v>1.0000000000000002E-2</v>
      </c>
      <c r="R89">
        <v>0</v>
      </c>
      <c r="S89">
        <v>1.0000000000000002E-2</v>
      </c>
      <c r="T89">
        <v>2.0000000000000004E-2</v>
      </c>
      <c r="U89" s="156">
        <f t="shared" si="9"/>
        <v>6.0000000000000012E-2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6.0000000000000005E-2</v>
      </c>
      <c r="E90">
        <f>BAWANA!AM90</f>
        <v>0</v>
      </c>
      <c r="F90">
        <f t="shared" si="11"/>
        <v>256</v>
      </c>
      <c r="G90">
        <f t="shared" si="12"/>
        <v>6.0000000000000005E-2</v>
      </c>
      <c r="H90" s="154"/>
      <c r="I90">
        <f>BRPL_EOD!AK90+BRPL_EOD!AL90</f>
        <v>0.02</v>
      </c>
      <c r="J90">
        <f>BYPL_EOD!AK90+BYPL_EOD!AL90</f>
        <v>0.01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0.06</v>
      </c>
      <c r="O90" s="154">
        <f t="shared" si="8"/>
        <v>0</v>
      </c>
      <c r="P90">
        <v>2.0000000000000004E-2</v>
      </c>
      <c r="Q90">
        <v>1.0000000000000002E-2</v>
      </c>
      <c r="R90">
        <v>0</v>
      </c>
      <c r="S90">
        <v>1.0000000000000002E-2</v>
      </c>
      <c r="T90">
        <v>2.0000000000000004E-2</v>
      </c>
      <c r="U90" s="156">
        <f t="shared" si="9"/>
        <v>6.0000000000000012E-2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6.0000000000000005E-2</v>
      </c>
      <c r="E91">
        <f>BAWANA!AM91</f>
        <v>0</v>
      </c>
      <c r="F91">
        <f t="shared" si="11"/>
        <v>256</v>
      </c>
      <c r="G91">
        <f t="shared" si="12"/>
        <v>6.0000000000000005E-2</v>
      </c>
      <c r="H91" s="154"/>
      <c r="I91">
        <f>BRPL_EOD!AK91+BRPL_EOD!AL91</f>
        <v>0.02</v>
      </c>
      <c r="J91">
        <f>BYPL_EOD!AK91+BYPL_EOD!AL91</f>
        <v>0.01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0.06</v>
      </c>
      <c r="O91" s="154">
        <f t="shared" si="8"/>
        <v>0</v>
      </c>
      <c r="P91">
        <v>2.0000000000000004E-2</v>
      </c>
      <c r="Q91">
        <v>1.0000000000000002E-2</v>
      </c>
      <c r="R91">
        <v>0</v>
      </c>
      <c r="S91">
        <v>1.0000000000000002E-2</v>
      </c>
      <c r="T91">
        <v>2.0000000000000004E-2</v>
      </c>
      <c r="U91" s="156">
        <f t="shared" si="9"/>
        <v>6.0000000000000012E-2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6.0000000000000005E-2</v>
      </c>
      <c r="E92">
        <f>BAWANA!AM92</f>
        <v>0</v>
      </c>
      <c r="F92">
        <f t="shared" si="11"/>
        <v>256</v>
      </c>
      <c r="G92">
        <f t="shared" si="12"/>
        <v>6.0000000000000005E-2</v>
      </c>
      <c r="H92" s="154"/>
      <c r="I92">
        <f>BRPL_EOD!AK92+BRPL_EOD!AL92</f>
        <v>0.02</v>
      </c>
      <c r="J92">
        <f>BYPL_EOD!AK92+BYPL_EOD!AL92</f>
        <v>0.01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0.06</v>
      </c>
      <c r="O92" s="154">
        <f t="shared" si="8"/>
        <v>0</v>
      </c>
      <c r="P92">
        <v>2.0000000000000004E-2</v>
      </c>
      <c r="Q92">
        <v>1.0000000000000002E-2</v>
      </c>
      <c r="R92">
        <v>0</v>
      </c>
      <c r="S92">
        <v>1.0000000000000002E-2</v>
      </c>
      <c r="T92">
        <v>2.0000000000000004E-2</v>
      </c>
      <c r="U92" s="156">
        <f t="shared" si="9"/>
        <v>6.0000000000000012E-2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6.0000000000000005E-2</v>
      </c>
      <c r="E93">
        <f>BAWANA!AM93</f>
        <v>0</v>
      </c>
      <c r="F93">
        <f t="shared" si="11"/>
        <v>256</v>
      </c>
      <c r="G93">
        <f t="shared" si="12"/>
        <v>6.0000000000000005E-2</v>
      </c>
      <c r="H93" s="154"/>
      <c r="I93">
        <f>BRPL_EOD!AK93+BRPL_EOD!AL93</f>
        <v>0.02</v>
      </c>
      <c r="J93">
        <f>BYPL_EOD!AK93+BYPL_EOD!AL93</f>
        <v>0.01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0.06</v>
      </c>
      <c r="O93" s="154">
        <f t="shared" si="8"/>
        <v>0</v>
      </c>
      <c r="P93">
        <v>2.0000000000000004E-2</v>
      </c>
      <c r="Q93">
        <v>1.0000000000000002E-2</v>
      </c>
      <c r="R93">
        <v>0</v>
      </c>
      <c r="S93">
        <v>1.0000000000000002E-2</v>
      </c>
      <c r="T93">
        <v>2.0000000000000004E-2</v>
      </c>
      <c r="U93" s="156">
        <f t="shared" si="9"/>
        <v>6.0000000000000012E-2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6.0000000000000005E-2</v>
      </c>
      <c r="E94">
        <f>BAWANA!AM94</f>
        <v>0</v>
      </c>
      <c r="F94">
        <f t="shared" si="11"/>
        <v>256</v>
      </c>
      <c r="G94">
        <f t="shared" si="12"/>
        <v>6.0000000000000005E-2</v>
      </c>
      <c r="H94" s="154"/>
      <c r="I94">
        <f>BRPL_EOD!AK94+BRPL_EOD!AL94</f>
        <v>0.02</v>
      </c>
      <c r="J94">
        <f>BYPL_EOD!AK94+BYPL_EOD!AL94</f>
        <v>0.01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0.06</v>
      </c>
      <c r="O94" s="154">
        <f t="shared" si="8"/>
        <v>0</v>
      </c>
      <c r="P94">
        <v>2.0000000000000004E-2</v>
      </c>
      <c r="Q94">
        <v>1.0000000000000002E-2</v>
      </c>
      <c r="R94">
        <v>0</v>
      </c>
      <c r="S94">
        <v>1.0000000000000002E-2</v>
      </c>
      <c r="T94">
        <v>2.0000000000000004E-2</v>
      </c>
      <c r="U94" s="156">
        <f t="shared" si="9"/>
        <v>6.0000000000000012E-2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6.0000000000000005E-2</v>
      </c>
      <c r="E95">
        <f>BAWANA!AM95</f>
        <v>0</v>
      </c>
      <c r="F95">
        <f t="shared" si="11"/>
        <v>256</v>
      </c>
      <c r="G95">
        <f t="shared" si="12"/>
        <v>6.0000000000000005E-2</v>
      </c>
      <c r="H95" s="154"/>
      <c r="I95">
        <f>BRPL_EOD!AK95+BRPL_EOD!AL95</f>
        <v>0.02</v>
      </c>
      <c r="J95">
        <f>BYPL_EOD!AK95+BYPL_EOD!AL95</f>
        <v>0.01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0.06</v>
      </c>
      <c r="O95" s="154">
        <f t="shared" si="8"/>
        <v>0</v>
      </c>
      <c r="P95">
        <v>2.0000000000000004E-2</v>
      </c>
      <c r="Q95">
        <v>1.0000000000000002E-2</v>
      </c>
      <c r="R95">
        <v>0</v>
      </c>
      <c r="S95">
        <v>1.0000000000000002E-2</v>
      </c>
      <c r="T95">
        <v>2.0000000000000004E-2</v>
      </c>
      <c r="U95" s="156">
        <f t="shared" si="9"/>
        <v>6.0000000000000012E-2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6.0000000000000005E-2</v>
      </c>
      <c r="E96">
        <f>BAWANA!AM96</f>
        <v>0</v>
      </c>
      <c r="F96">
        <f t="shared" si="11"/>
        <v>256</v>
      </c>
      <c r="G96">
        <f t="shared" si="12"/>
        <v>6.0000000000000005E-2</v>
      </c>
      <c r="H96" s="154"/>
      <c r="I96">
        <f>BRPL_EOD!AK96+BRPL_EOD!AL96</f>
        <v>0.02</v>
      </c>
      <c r="J96">
        <f>BYPL_EOD!AK96+BYPL_EOD!AL96</f>
        <v>0.01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0.06</v>
      </c>
      <c r="O96" s="154">
        <f t="shared" si="8"/>
        <v>0</v>
      </c>
      <c r="P96">
        <v>2.0000000000000004E-2</v>
      </c>
      <c r="Q96">
        <v>1.0000000000000002E-2</v>
      </c>
      <c r="R96">
        <v>0</v>
      </c>
      <c r="S96">
        <v>1.0000000000000002E-2</v>
      </c>
      <c r="T96">
        <v>2.0000000000000004E-2</v>
      </c>
      <c r="U96" s="156">
        <f t="shared" si="9"/>
        <v>6.0000000000000012E-2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6.0000000000000005E-2</v>
      </c>
      <c r="E97">
        <f>BAWANA!AM97</f>
        <v>0</v>
      </c>
      <c r="F97">
        <f t="shared" si="11"/>
        <v>256</v>
      </c>
      <c r="G97">
        <f t="shared" si="12"/>
        <v>6.0000000000000005E-2</v>
      </c>
      <c r="H97" s="154"/>
      <c r="I97">
        <f>BRPL_EOD!AK97+BRPL_EOD!AL97</f>
        <v>0.02</v>
      </c>
      <c r="J97">
        <f>BYPL_EOD!AK97+BYPL_EOD!AL97</f>
        <v>0.01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0.06</v>
      </c>
      <c r="O97" s="154">
        <f t="shared" si="8"/>
        <v>0</v>
      </c>
      <c r="P97">
        <v>2.0000000000000004E-2</v>
      </c>
      <c r="Q97">
        <v>1.0000000000000002E-2</v>
      </c>
      <c r="R97">
        <v>0</v>
      </c>
      <c r="S97">
        <v>1.0000000000000002E-2</v>
      </c>
      <c r="T97">
        <v>2.0000000000000004E-2</v>
      </c>
      <c r="U97" s="156">
        <f t="shared" si="9"/>
        <v>6.0000000000000012E-2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6.0000000000000005E-2</v>
      </c>
      <c r="E98">
        <f>BAWANA!AM98</f>
        <v>0</v>
      </c>
      <c r="F98">
        <f t="shared" si="11"/>
        <v>256</v>
      </c>
      <c r="G98">
        <f t="shared" si="12"/>
        <v>6.0000000000000005E-2</v>
      </c>
      <c r="H98" s="154"/>
      <c r="I98">
        <f>BRPL_EOD!AK98+BRPL_EOD!AL98</f>
        <v>0.02</v>
      </c>
      <c r="J98">
        <f>BYPL_EOD!AK98+BYPL_EOD!AL98</f>
        <v>0.01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0.06</v>
      </c>
      <c r="O98" s="154">
        <f t="shared" si="8"/>
        <v>0</v>
      </c>
      <c r="P98">
        <v>2.0000000000000004E-2</v>
      </c>
      <c r="Q98">
        <v>1.0000000000000002E-2</v>
      </c>
      <c r="R98">
        <v>0</v>
      </c>
      <c r="S98">
        <v>1.0000000000000002E-2</v>
      </c>
      <c r="T98">
        <v>2.0000000000000004E-2</v>
      </c>
      <c r="U98" s="156">
        <f t="shared" si="9"/>
        <v>6.0000000000000012E-2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1.4399999999999979E-3</v>
      </c>
      <c r="E99" s="156">
        <f t="shared" si="14"/>
        <v>0</v>
      </c>
      <c r="F99" s="156">
        <f t="shared" si="14"/>
        <v>6.1440000000000001</v>
      </c>
      <c r="G99" s="156">
        <f t="shared" si="14"/>
        <v>1.4399999999999979E-3</v>
      </c>
      <c r="H99" s="156"/>
      <c r="I99" s="156">
        <f t="shared" si="14"/>
        <v>4.8000000000000034E-4</v>
      </c>
      <c r="J99" s="156">
        <f t="shared" si="14"/>
        <v>2.4000000000000017E-4</v>
      </c>
      <c r="K99" s="156">
        <f t="shared" si="14"/>
        <v>0</v>
      </c>
      <c r="L99" s="156">
        <f t="shared" si="14"/>
        <v>2.4000000000000017E-4</v>
      </c>
      <c r="M99" s="156">
        <f t="shared" si="14"/>
        <v>4.8000000000000034E-4</v>
      </c>
      <c r="N99" s="156">
        <f t="shared" si="14"/>
        <v>1.4399999999999979E-3</v>
      </c>
      <c r="O99" s="156">
        <f t="shared" si="14"/>
        <v>0</v>
      </c>
      <c r="P99" s="156">
        <f t="shared" si="14"/>
        <v>4.8000000000000039E-4</v>
      </c>
      <c r="Q99" s="156">
        <f t="shared" si="14"/>
        <v>2.400000000000002E-4</v>
      </c>
      <c r="R99" s="156">
        <f t="shared" si="14"/>
        <v>0</v>
      </c>
      <c r="S99" s="156">
        <f t="shared" si="14"/>
        <v>2.400000000000002E-4</v>
      </c>
      <c r="T99" s="156">
        <f t="shared" si="14"/>
        <v>4.8000000000000039E-4</v>
      </c>
      <c r="U99" s="156">
        <f t="shared" si="14"/>
        <v>1.4399999999999979E-3</v>
      </c>
      <c r="V99" s="156">
        <f t="shared" si="10"/>
        <v>0</v>
      </c>
      <c r="Y99" s="156">
        <f>SUM(Y3:Y98)/4000</f>
        <v>2.4000000000000017E-4</v>
      </c>
      <c r="Z99" s="156">
        <f t="shared" ref="Z99:AD99" si="15">SUM(Z3:Z98)/4000</f>
        <v>2.4000000000000017E-4</v>
      </c>
      <c r="AA99" s="156">
        <f t="shared" si="15"/>
        <v>2.4000000000000017E-4</v>
      </c>
      <c r="AB99" s="156">
        <f t="shared" si="15"/>
        <v>2.4000000000000017E-4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608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608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608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608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608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608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608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608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608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608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608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608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608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608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608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608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608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608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608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608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608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608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608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608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608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608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608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608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608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608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608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608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608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608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608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608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608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608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608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608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608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608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608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608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608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608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608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608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608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608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608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608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608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608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608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608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10.56</v>
      </c>
      <c r="D99" s="156">
        <f t="shared" si="14"/>
        <v>0</v>
      </c>
      <c r="E99" s="156">
        <f t="shared" si="14"/>
        <v>0</v>
      </c>
      <c r="F99" s="156">
        <f t="shared" si="14"/>
        <v>14.592000000000001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27.387978</v>
      </c>
      <c r="D3">
        <v>6.2245400000000002</v>
      </c>
      <c r="E3">
        <v>0</v>
      </c>
      <c r="F3">
        <v>0</v>
      </c>
      <c r="G3">
        <v>25.589649999999999</v>
      </c>
      <c r="H3">
        <v>0</v>
      </c>
      <c r="I3">
        <v>96.655383999999998</v>
      </c>
      <c r="J3">
        <v>0</v>
      </c>
      <c r="K3">
        <v>691.09398399999998</v>
      </c>
      <c r="L3">
        <v>667.07663700000001</v>
      </c>
      <c r="M3">
        <v>95.888554999999997</v>
      </c>
      <c r="N3">
        <v>122.432091</v>
      </c>
      <c r="O3">
        <v>128.451291</v>
      </c>
      <c r="P3">
        <v>109.865746</v>
      </c>
      <c r="Q3">
        <v>22.444044999999999</v>
      </c>
      <c r="R3">
        <v>44.326064000000002</v>
      </c>
      <c r="S3">
        <v>27.350811</v>
      </c>
      <c r="T3">
        <v>2.392833</v>
      </c>
      <c r="U3">
        <v>275.625</v>
      </c>
      <c r="V3">
        <v>20.731850000000001</v>
      </c>
      <c r="W3">
        <v>40.735770000000002</v>
      </c>
      <c r="X3">
        <v>147.515625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9.1372370000000007</v>
      </c>
      <c r="AG3">
        <v>48.377482999999998</v>
      </c>
      <c r="AH3">
        <v>0</v>
      </c>
      <c r="AI3">
        <v>0</v>
      </c>
      <c r="AJ3">
        <v>0</v>
      </c>
      <c r="AK3">
        <v>65.267820999999998</v>
      </c>
      <c r="AL3">
        <v>36.021999999999998</v>
      </c>
      <c r="AM3">
        <v>18.108732</v>
      </c>
      <c r="AN3">
        <v>0.86402999999999996</v>
      </c>
      <c r="AO3">
        <v>0</v>
      </c>
      <c r="AP3">
        <v>0</v>
      </c>
      <c r="AQ3">
        <v>0</v>
      </c>
      <c r="AR3">
        <v>52.44</v>
      </c>
      <c r="AS3">
        <v>37.412028999999997</v>
      </c>
      <c r="AT3">
        <v>14.9968</v>
      </c>
      <c r="AU3">
        <v>0</v>
      </c>
      <c r="AV3">
        <v>17.428712999999998</v>
      </c>
      <c r="AW3">
        <v>57.448765000000002</v>
      </c>
      <c r="AX3">
        <v>3.2434699999999999</v>
      </c>
      <c r="AY3">
        <v>0</v>
      </c>
      <c r="AZ3">
        <f>DJ3</f>
        <v>93.771293999999983</v>
      </c>
      <c r="BA3">
        <f>SUM(B3:AZ3)</f>
        <v>3019.4138280000002</v>
      </c>
      <c r="BD3">
        <v>4.2938999999999998</v>
      </c>
      <c r="BE3">
        <v>0</v>
      </c>
      <c r="BF3">
        <v>2.3039E-2</v>
      </c>
      <c r="BG3">
        <v>0</v>
      </c>
      <c r="BH3">
        <v>1.1150000000000001E-3</v>
      </c>
      <c r="BI3">
        <v>0.84606800000000004</v>
      </c>
      <c r="BJ3">
        <v>0</v>
      </c>
      <c r="BK3">
        <v>2.0615000000000001E-2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1.9522930000000001</v>
      </c>
      <c r="BR3">
        <v>4.2252549999999998</v>
      </c>
      <c r="BS3">
        <v>1.62</v>
      </c>
      <c r="BT3">
        <v>0</v>
      </c>
      <c r="BU3">
        <v>2.9693329999999998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1.81</v>
      </c>
      <c r="CC3">
        <v>1.33</v>
      </c>
      <c r="CD3">
        <v>1.32</v>
      </c>
      <c r="CE3">
        <v>1.9</v>
      </c>
      <c r="CF3">
        <v>0.23</v>
      </c>
      <c r="CG3">
        <v>3.78</v>
      </c>
      <c r="CH3">
        <v>0</v>
      </c>
      <c r="CI3">
        <v>7.49</v>
      </c>
      <c r="CJ3">
        <v>1.95</v>
      </c>
      <c r="CK3">
        <v>1.84</v>
      </c>
      <c r="CL3">
        <v>3.5424669999999998</v>
      </c>
      <c r="CM3">
        <v>1.870228</v>
      </c>
      <c r="CN3">
        <v>3.542468</v>
      </c>
      <c r="CO3">
        <v>3.03</v>
      </c>
      <c r="CP3">
        <v>4.2338469999999999</v>
      </c>
      <c r="CQ3">
        <v>1.3710979999999999</v>
      </c>
      <c r="CR3">
        <v>3.57</v>
      </c>
      <c r="CS3">
        <v>2.2659419999999999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93.771293999999983</v>
      </c>
    </row>
    <row r="4" spans="1:114">
      <c r="A4" t="s">
        <v>46</v>
      </c>
      <c r="B4">
        <v>0</v>
      </c>
      <c r="C4">
        <v>27.387978</v>
      </c>
      <c r="D4">
        <v>6.2245400000000002</v>
      </c>
      <c r="E4">
        <v>0</v>
      </c>
      <c r="F4">
        <v>0</v>
      </c>
      <c r="G4">
        <v>25.589649999999999</v>
      </c>
      <c r="H4">
        <v>0</v>
      </c>
      <c r="I4">
        <v>96.655383999999998</v>
      </c>
      <c r="J4">
        <v>0</v>
      </c>
      <c r="K4">
        <v>691.09398399999998</v>
      </c>
      <c r="L4">
        <v>667.07663700000001</v>
      </c>
      <c r="M4">
        <v>95.888554999999997</v>
      </c>
      <c r="N4">
        <v>122.432091</v>
      </c>
      <c r="O4">
        <v>128.451291</v>
      </c>
      <c r="P4">
        <v>109.865746</v>
      </c>
      <c r="Q4">
        <v>22.444044999999999</v>
      </c>
      <c r="R4">
        <v>44.326064000000002</v>
      </c>
      <c r="S4">
        <v>27.350811</v>
      </c>
      <c r="T4">
        <v>2.392833</v>
      </c>
      <c r="U4">
        <v>275.625</v>
      </c>
      <c r="V4">
        <v>20.731850000000001</v>
      </c>
      <c r="W4">
        <v>40.735770000000002</v>
      </c>
      <c r="X4">
        <v>147.515625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9.1372370000000007</v>
      </c>
      <c r="AG4">
        <v>48.377482999999998</v>
      </c>
      <c r="AH4">
        <v>0</v>
      </c>
      <c r="AI4">
        <v>0</v>
      </c>
      <c r="AJ4">
        <v>0</v>
      </c>
      <c r="AK4">
        <v>65.267820999999998</v>
      </c>
      <c r="AL4">
        <v>36.021999999999998</v>
      </c>
      <c r="AM4">
        <v>18.108732</v>
      </c>
      <c r="AN4">
        <v>0.86402999999999996</v>
      </c>
      <c r="AO4">
        <v>0</v>
      </c>
      <c r="AP4">
        <v>0</v>
      </c>
      <c r="AQ4">
        <v>0</v>
      </c>
      <c r="AR4">
        <v>52.44</v>
      </c>
      <c r="AS4">
        <v>37.412028999999997</v>
      </c>
      <c r="AT4">
        <v>14.9968</v>
      </c>
      <c r="AU4">
        <v>0</v>
      </c>
      <c r="AV4">
        <v>17.428712999999998</v>
      </c>
      <c r="AW4">
        <v>57.448765000000002</v>
      </c>
      <c r="AX4">
        <v>3.2434699999999999</v>
      </c>
      <c r="AY4">
        <v>0</v>
      </c>
      <c r="AZ4">
        <f t="shared" ref="AZ4:AZ67" si="0">DJ4</f>
        <v>93.771293999999983</v>
      </c>
      <c r="BA4">
        <f t="shared" ref="BA4:BA67" si="1">SUM(B4:AZ4)</f>
        <v>3019.4138280000002</v>
      </c>
      <c r="BD4">
        <v>4.2938999999999998</v>
      </c>
      <c r="BE4">
        <v>0</v>
      </c>
      <c r="BF4">
        <v>2.3039E-2</v>
      </c>
      <c r="BG4">
        <v>0</v>
      </c>
      <c r="BH4">
        <v>1.1150000000000001E-3</v>
      </c>
      <c r="BI4">
        <v>0.84606800000000004</v>
      </c>
      <c r="BJ4">
        <v>0</v>
      </c>
      <c r="BK4">
        <v>2.0615000000000001E-2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1.9522930000000001</v>
      </c>
      <c r="BR4">
        <v>4.2252549999999998</v>
      </c>
      <c r="BS4">
        <v>1.62</v>
      </c>
      <c r="BT4">
        <v>0</v>
      </c>
      <c r="BU4">
        <v>2.9693329999999998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1.81</v>
      </c>
      <c r="CC4">
        <v>1.33</v>
      </c>
      <c r="CD4">
        <v>1.32</v>
      </c>
      <c r="CE4">
        <v>1.9</v>
      </c>
      <c r="CF4">
        <v>0.23</v>
      </c>
      <c r="CG4">
        <v>3.78</v>
      </c>
      <c r="CH4">
        <v>0</v>
      </c>
      <c r="CI4">
        <v>7.49</v>
      </c>
      <c r="CJ4">
        <v>1.95</v>
      </c>
      <c r="CK4">
        <v>1.84</v>
      </c>
      <c r="CL4">
        <v>3.5424669999999998</v>
      </c>
      <c r="CM4">
        <v>1.870228</v>
      </c>
      <c r="CN4">
        <v>3.542468</v>
      </c>
      <c r="CO4">
        <v>3.03</v>
      </c>
      <c r="CP4">
        <v>4.2338469999999999</v>
      </c>
      <c r="CQ4">
        <v>1.3710979999999999</v>
      </c>
      <c r="CR4">
        <v>3.57</v>
      </c>
      <c r="CS4">
        <v>2.2659419999999999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93.771293999999983</v>
      </c>
    </row>
    <row r="5" spans="1:114">
      <c r="A5" t="s">
        <v>47</v>
      </c>
      <c r="B5">
        <v>0</v>
      </c>
      <c r="C5">
        <v>27.387978</v>
      </c>
      <c r="D5">
        <v>6.2245400000000002</v>
      </c>
      <c r="E5">
        <v>0</v>
      </c>
      <c r="F5">
        <v>0</v>
      </c>
      <c r="G5">
        <v>25.589649999999999</v>
      </c>
      <c r="H5">
        <v>0</v>
      </c>
      <c r="I5">
        <v>96.655383999999998</v>
      </c>
      <c r="J5">
        <v>0</v>
      </c>
      <c r="K5">
        <v>691.09398399999998</v>
      </c>
      <c r="L5">
        <v>667.07663700000001</v>
      </c>
      <c r="M5">
        <v>95.888554999999997</v>
      </c>
      <c r="N5">
        <v>122.432091</v>
      </c>
      <c r="O5">
        <v>128.451291</v>
      </c>
      <c r="P5">
        <v>109.865746</v>
      </c>
      <c r="Q5">
        <v>22.444044999999999</v>
      </c>
      <c r="R5">
        <v>44.326064000000002</v>
      </c>
      <c r="S5">
        <v>27.350811</v>
      </c>
      <c r="T5">
        <v>2.392833</v>
      </c>
      <c r="U5">
        <v>275.625</v>
      </c>
      <c r="V5">
        <v>20.731850000000001</v>
      </c>
      <c r="W5">
        <v>40.735770000000002</v>
      </c>
      <c r="X5">
        <v>147.515625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9.1372370000000007</v>
      </c>
      <c r="AG5">
        <v>48.377482999999998</v>
      </c>
      <c r="AH5">
        <v>0</v>
      </c>
      <c r="AI5">
        <v>0</v>
      </c>
      <c r="AJ5">
        <v>0</v>
      </c>
      <c r="AK5">
        <v>65.267820999999998</v>
      </c>
      <c r="AL5">
        <v>36.021999999999998</v>
      </c>
      <c r="AM5">
        <v>18.108732</v>
      </c>
      <c r="AN5">
        <v>0.86402999999999996</v>
      </c>
      <c r="AO5">
        <v>0</v>
      </c>
      <c r="AP5">
        <v>0</v>
      </c>
      <c r="AQ5">
        <v>0</v>
      </c>
      <c r="AR5">
        <v>32.015999999999998</v>
      </c>
      <c r="AS5">
        <v>24.633434999999999</v>
      </c>
      <c r="AT5">
        <v>14.9968</v>
      </c>
      <c r="AU5">
        <v>0</v>
      </c>
      <c r="AV5">
        <v>17.428712999999998</v>
      </c>
      <c r="AW5">
        <v>57.448765000000002</v>
      </c>
      <c r="AX5">
        <v>3.2434699999999999</v>
      </c>
      <c r="AY5">
        <v>0</v>
      </c>
      <c r="AZ5">
        <f t="shared" si="0"/>
        <v>93.961293999999981</v>
      </c>
      <c r="BA5">
        <f t="shared" si="1"/>
        <v>2986.4012340000004</v>
      </c>
      <c r="BD5">
        <v>4.2938999999999998</v>
      </c>
      <c r="BE5">
        <v>0</v>
      </c>
      <c r="BF5">
        <v>2.3039E-2</v>
      </c>
      <c r="BG5">
        <v>0</v>
      </c>
      <c r="BH5">
        <v>1.1150000000000001E-3</v>
      </c>
      <c r="BI5">
        <v>0.84606800000000004</v>
      </c>
      <c r="BJ5">
        <v>0</v>
      </c>
      <c r="BK5">
        <v>2.0615000000000001E-2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1.9522930000000001</v>
      </c>
      <c r="BR5">
        <v>4.2252549999999998</v>
      </c>
      <c r="BS5">
        <v>1.62</v>
      </c>
      <c r="BT5">
        <v>0</v>
      </c>
      <c r="BU5">
        <v>2.9693329999999998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1.79</v>
      </c>
      <c r="CC5">
        <v>1.43</v>
      </c>
      <c r="CD5">
        <v>1.41</v>
      </c>
      <c r="CE5">
        <v>1.92</v>
      </c>
      <c r="CF5">
        <v>0.23</v>
      </c>
      <c r="CG5">
        <v>3.78</v>
      </c>
      <c r="CH5">
        <v>0</v>
      </c>
      <c r="CI5">
        <v>7.49</v>
      </c>
      <c r="CJ5">
        <v>1.95</v>
      </c>
      <c r="CK5">
        <v>1.84</v>
      </c>
      <c r="CL5">
        <v>3.5424669999999998</v>
      </c>
      <c r="CM5">
        <v>1.870228</v>
      </c>
      <c r="CN5">
        <v>3.542468</v>
      </c>
      <c r="CO5">
        <v>3.03</v>
      </c>
      <c r="CP5">
        <v>4.2338469999999999</v>
      </c>
      <c r="CQ5">
        <v>1.3710979999999999</v>
      </c>
      <c r="CR5">
        <v>3.57</v>
      </c>
      <c r="CS5">
        <v>2.2659419999999999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93.961293999999981</v>
      </c>
    </row>
    <row r="6" spans="1:114">
      <c r="A6" t="s">
        <v>48</v>
      </c>
      <c r="B6">
        <v>0</v>
      </c>
      <c r="C6">
        <v>27.387978</v>
      </c>
      <c r="D6">
        <v>6.2245400000000002</v>
      </c>
      <c r="E6">
        <v>0</v>
      </c>
      <c r="F6">
        <v>0</v>
      </c>
      <c r="G6">
        <v>25.589649999999999</v>
      </c>
      <c r="H6">
        <v>0</v>
      </c>
      <c r="I6">
        <v>96.655383999999998</v>
      </c>
      <c r="J6">
        <v>0</v>
      </c>
      <c r="K6">
        <v>691.09398399999998</v>
      </c>
      <c r="L6">
        <v>667.07663700000001</v>
      </c>
      <c r="M6">
        <v>95.888554999999997</v>
      </c>
      <c r="N6">
        <v>122.432091</v>
      </c>
      <c r="O6">
        <v>128.451291</v>
      </c>
      <c r="P6">
        <v>109.865746</v>
      </c>
      <c r="Q6">
        <v>22.444044999999999</v>
      </c>
      <c r="R6">
        <v>44.326064000000002</v>
      </c>
      <c r="S6">
        <v>27.350811</v>
      </c>
      <c r="T6">
        <v>2.392833</v>
      </c>
      <c r="U6">
        <v>275.625</v>
      </c>
      <c r="V6">
        <v>20.731850000000001</v>
      </c>
      <c r="W6">
        <v>40.735770000000002</v>
      </c>
      <c r="X6">
        <v>147.515625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9.1372370000000007</v>
      </c>
      <c r="AG6">
        <v>48.377482999999998</v>
      </c>
      <c r="AH6">
        <v>0</v>
      </c>
      <c r="AI6">
        <v>0</v>
      </c>
      <c r="AJ6">
        <v>0</v>
      </c>
      <c r="AK6">
        <v>65.267820999999998</v>
      </c>
      <c r="AL6">
        <v>36.021999999999998</v>
      </c>
      <c r="AM6">
        <v>18.108732</v>
      </c>
      <c r="AN6">
        <v>0.86402999999999996</v>
      </c>
      <c r="AO6">
        <v>0</v>
      </c>
      <c r="AP6">
        <v>0</v>
      </c>
      <c r="AQ6">
        <v>0</v>
      </c>
      <c r="AR6">
        <v>32.015999999999998</v>
      </c>
      <c r="AS6">
        <v>24.633434999999999</v>
      </c>
      <c r="AT6">
        <v>14.9968</v>
      </c>
      <c r="AU6">
        <v>0</v>
      </c>
      <c r="AV6">
        <v>17.428712999999998</v>
      </c>
      <c r="AW6">
        <v>57.448765000000002</v>
      </c>
      <c r="AX6">
        <v>3.2434699999999999</v>
      </c>
      <c r="AY6">
        <v>0</v>
      </c>
      <c r="AZ6">
        <f t="shared" si="0"/>
        <v>93.961293999999981</v>
      </c>
      <c r="BA6">
        <f t="shared" si="1"/>
        <v>2986.4012340000004</v>
      </c>
      <c r="BD6">
        <v>4.2938999999999998</v>
      </c>
      <c r="BE6">
        <v>0</v>
      </c>
      <c r="BF6">
        <v>2.3039E-2</v>
      </c>
      <c r="BG6">
        <v>0</v>
      </c>
      <c r="BH6">
        <v>1.1150000000000001E-3</v>
      </c>
      <c r="BI6">
        <v>0.84606800000000004</v>
      </c>
      <c r="BJ6">
        <v>0</v>
      </c>
      <c r="BK6">
        <v>2.0615000000000001E-2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1.9522930000000001</v>
      </c>
      <c r="BR6">
        <v>4.2252549999999998</v>
      </c>
      <c r="BS6">
        <v>1.62</v>
      </c>
      <c r="BT6">
        <v>0</v>
      </c>
      <c r="BU6">
        <v>2.9693329999999998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1.79</v>
      </c>
      <c r="CC6">
        <v>1.43</v>
      </c>
      <c r="CD6">
        <v>1.41</v>
      </c>
      <c r="CE6">
        <v>1.92</v>
      </c>
      <c r="CF6">
        <v>0.23</v>
      </c>
      <c r="CG6">
        <v>3.78</v>
      </c>
      <c r="CH6">
        <v>0</v>
      </c>
      <c r="CI6">
        <v>7.49</v>
      </c>
      <c r="CJ6">
        <v>1.95</v>
      </c>
      <c r="CK6">
        <v>1.84</v>
      </c>
      <c r="CL6">
        <v>3.5424669999999998</v>
      </c>
      <c r="CM6">
        <v>1.870228</v>
      </c>
      <c r="CN6">
        <v>3.542468</v>
      </c>
      <c r="CO6">
        <v>3.03</v>
      </c>
      <c r="CP6">
        <v>4.2338469999999999</v>
      </c>
      <c r="CQ6">
        <v>1.3710979999999999</v>
      </c>
      <c r="CR6">
        <v>3.57</v>
      </c>
      <c r="CS6">
        <v>2.2659419999999999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93.961293999999981</v>
      </c>
    </row>
    <row r="7" spans="1:114">
      <c r="A7" t="s">
        <v>49</v>
      </c>
      <c r="B7">
        <v>0</v>
      </c>
      <c r="C7">
        <v>27.387978</v>
      </c>
      <c r="D7">
        <v>6.2245400000000002</v>
      </c>
      <c r="E7">
        <v>0</v>
      </c>
      <c r="F7">
        <v>0</v>
      </c>
      <c r="G7">
        <v>25.589649999999999</v>
      </c>
      <c r="H7">
        <v>0</v>
      </c>
      <c r="I7">
        <v>96.655383999999998</v>
      </c>
      <c r="J7">
        <v>0</v>
      </c>
      <c r="K7">
        <v>691.09398399999998</v>
      </c>
      <c r="L7">
        <v>667.07663700000001</v>
      </c>
      <c r="M7">
        <v>95.888554999999997</v>
      </c>
      <c r="N7">
        <v>122.432091</v>
      </c>
      <c r="O7">
        <v>128.451291</v>
      </c>
      <c r="P7">
        <v>109.865746</v>
      </c>
      <c r="Q7">
        <v>22.444044999999999</v>
      </c>
      <c r="R7">
        <v>44.326064000000002</v>
      </c>
      <c r="S7">
        <v>27.350811</v>
      </c>
      <c r="T7">
        <v>2.392833</v>
      </c>
      <c r="U7">
        <v>275.625</v>
      </c>
      <c r="V7">
        <v>20.731850000000001</v>
      </c>
      <c r="W7">
        <v>40.735770000000002</v>
      </c>
      <c r="X7">
        <v>147.515625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9.1372370000000007</v>
      </c>
      <c r="AG7">
        <v>48.377482999999998</v>
      </c>
      <c r="AH7">
        <v>0</v>
      </c>
      <c r="AI7">
        <v>0</v>
      </c>
      <c r="AJ7">
        <v>0</v>
      </c>
      <c r="AK7">
        <v>65.267820999999998</v>
      </c>
      <c r="AL7">
        <v>36.021999999999998</v>
      </c>
      <c r="AM7">
        <v>18.108732</v>
      </c>
      <c r="AN7">
        <v>0.86402999999999996</v>
      </c>
      <c r="AO7">
        <v>0</v>
      </c>
      <c r="AP7">
        <v>0.38429999999999997</v>
      </c>
      <c r="AQ7">
        <v>0</v>
      </c>
      <c r="AR7">
        <v>52.44</v>
      </c>
      <c r="AS7">
        <v>24.633434999999999</v>
      </c>
      <c r="AT7">
        <v>14.9968</v>
      </c>
      <c r="AU7">
        <v>0</v>
      </c>
      <c r="AV7">
        <v>17.428712999999998</v>
      </c>
      <c r="AW7">
        <v>57.448765000000002</v>
      </c>
      <c r="AX7">
        <v>3.2434699999999999</v>
      </c>
      <c r="AY7">
        <v>0</v>
      </c>
      <c r="AZ7">
        <f t="shared" si="0"/>
        <v>93.961293999999981</v>
      </c>
      <c r="BA7">
        <f t="shared" si="1"/>
        <v>3007.2095340000005</v>
      </c>
      <c r="BD7">
        <v>4.2938999999999998</v>
      </c>
      <c r="BE7">
        <v>0</v>
      </c>
      <c r="BF7">
        <v>2.3039E-2</v>
      </c>
      <c r="BG7">
        <v>0</v>
      </c>
      <c r="BH7">
        <v>1.1150000000000001E-3</v>
      </c>
      <c r="BI7">
        <v>0.84606800000000004</v>
      </c>
      <c r="BJ7">
        <v>0</v>
      </c>
      <c r="BK7">
        <v>2.0615000000000001E-2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1.9522930000000001</v>
      </c>
      <c r="BR7">
        <v>4.2252549999999998</v>
      </c>
      <c r="BS7">
        <v>1.62</v>
      </c>
      <c r="BT7">
        <v>0</v>
      </c>
      <c r="BU7">
        <v>2.9693329999999998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1.79</v>
      </c>
      <c r="CC7">
        <v>1.43</v>
      </c>
      <c r="CD7">
        <v>1.41</v>
      </c>
      <c r="CE7">
        <v>1.92</v>
      </c>
      <c r="CF7">
        <v>0.23</v>
      </c>
      <c r="CG7">
        <v>3.78</v>
      </c>
      <c r="CH7">
        <v>0</v>
      </c>
      <c r="CI7">
        <v>7.49</v>
      </c>
      <c r="CJ7">
        <v>1.95</v>
      </c>
      <c r="CK7">
        <v>1.84</v>
      </c>
      <c r="CL7">
        <v>3.5424669999999998</v>
      </c>
      <c r="CM7">
        <v>1.870228</v>
      </c>
      <c r="CN7">
        <v>3.542468</v>
      </c>
      <c r="CO7">
        <v>3.03</v>
      </c>
      <c r="CP7">
        <v>4.2338469999999999</v>
      </c>
      <c r="CQ7">
        <v>1.3710979999999999</v>
      </c>
      <c r="CR7">
        <v>3.57</v>
      </c>
      <c r="CS7">
        <v>2.2659419999999999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93.961293999999981</v>
      </c>
    </row>
    <row r="8" spans="1:114">
      <c r="A8" t="s">
        <v>50</v>
      </c>
      <c r="B8">
        <v>0</v>
      </c>
      <c r="C8">
        <v>27.387978</v>
      </c>
      <c r="D8">
        <v>6.2245400000000002</v>
      </c>
      <c r="E8">
        <v>0</v>
      </c>
      <c r="F8">
        <v>0</v>
      </c>
      <c r="G8">
        <v>25.589649999999999</v>
      </c>
      <c r="H8">
        <v>0</v>
      </c>
      <c r="I8">
        <v>96.655383999999998</v>
      </c>
      <c r="J8">
        <v>0</v>
      </c>
      <c r="K8">
        <v>691.09398399999998</v>
      </c>
      <c r="L8">
        <v>667.07663700000001</v>
      </c>
      <c r="M8">
        <v>95.888554999999997</v>
      </c>
      <c r="N8">
        <v>122.432091</v>
      </c>
      <c r="O8">
        <v>128.451291</v>
      </c>
      <c r="P8">
        <v>109.865746</v>
      </c>
      <c r="Q8">
        <v>22.444044999999999</v>
      </c>
      <c r="R8">
        <v>44.326064000000002</v>
      </c>
      <c r="S8">
        <v>27.350811</v>
      </c>
      <c r="T8">
        <v>2.392833</v>
      </c>
      <c r="U8">
        <v>275.625</v>
      </c>
      <c r="V8">
        <v>20.731850000000001</v>
      </c>
      <c r="W8">
        <v>40.735770000000002</v>
      </c>
      <c r="X8">
        <v>147.515625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9.1372370000000007</v>
      </c>
      <c r="AG8">
        <v>48.377482999999998</v>
      </c>
      <c r="AH8">
        <v>0</v>
      </c>
      <c r="AI8">
        <v>0</v>
      </c>
      <c r="AJ8">
        <v>0</v>
      </c>
      <c r="AK8">
        <v>65.267820999999998</v>
      </c>
      <c r="AL8">
        <v>36.021999999999998</v>
      </c>
      <c r="AM8">
        <v>18.108732</v>
      </c>
      <c r="AN8">
        <v>0.86402999999999996</v>
      </c>
      <c r="AO8">
        <v>0</v>
      </c>
      <c r="AP8">
        <v>0.38429999999999997</v>
      </c>
      <c r="AQ8">
        <v>0</v>
      </c>
      <c r="AR8">
        <v>52.44</v>
      </c>
      <c r="AS8">
        <v>24.633434999999999</v>
      </c>
      <c r="AT8">
        <v>14.9968</v>
      </c>
      <c r="AU8">
        <v>0</v>
      </c>
      <c r="AV8">
        <v>17.428712999999998</v>
      </c>
      <c r="AW8">
        <v>57.448765000000002</v>
      </c>
      <c r="AX8">
        <v>3.2434699999999999</v>
      </c>
      <c r="AY8">
        <v>0</v>
      </c>
      <c r="AZ8">
        <f t="shared" si="0"/>
        <v>93.961293999999981</v>
      </c>
      <c r="BA8">
        <f t="shared" si="1"/>
        <v>3007.2095340000005</v>
      </c>
      <c r="BD8">
        <v>4.2938999999999998</v>
      </c>
      <c r="BE8">
        <v>0</v>
      </c>
      <c r="BF8">
        <v>2.3039E-2</v>
      </c>
      <c r="BG8">
        <v>0</v>
      </c>
      <c r="BH8">
        <v>1.1150000000000001E-3</v>
      </c>
      <c r="BI8">
        <v>0.84606800000000004</v>
      </c>
      <c r="BJ8">
        <v>0</v>
      </c>
      <c r="BK8">
        <v>2.0615000000000001E-2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1.9522930000000001</v>
      </c>
      <c r="BR8">
        <v>4.2252549999999998</v>
      </c>
      <c r="BS8">
        <v>1.62</v>
      </c>
      <c r="BT8">
        <v>0</v>
      </c>
      <c r="BU8">
        <v>2.9693329999999998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1.79</v>
      </c>
      <c r="CC8">
        <v>1.43</v>
      </c>
      <c r="CD8">
        <v>1.41</v>
      </c>
      <c r="CE8">
        <v>1.92</v>
      </c>
      <c r="CF8">
        <v>0.23</v>
      </c>
      <c r="CG8">
        <v>3.78</v>
      </c>
      <c r="CH8">
        <v>0</v>
      </c>
      <c r="CI8">
        <v>7.49</v>
      </c>
      <c r="CJ8">
        <v>1.95</v>
      </c>
      <c r="CK8">
        <v>1.84</v>
      </c>
      <c r="CL8">
        <v>3.5424669999999998</v>
      </c>
      <c r="CM8">
        <v>1.870228</v>
      </c>
      <c r="CN8">
        <v>3.542468</v>
      </c>
      <c r="CO8">
        <v>3.03</v>
      </c>
      <c r="CP8">
        <v>4.2338469999999999</v>
      </c>
      <c r="CQ8">
        <v>1.3710979999999999</v>
      </c>
      <c r="CR8">
        <v>3.57</v>
      </c>
      <c r="CS8">
        <v>2.2659419999999999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93.961293999999981</v>
      </c>
    </row>
    <row r="9" spans="1:114">
      <c r="A9" t="s">
        <v>51</v>
      </c>
      <c r="B9">
        <v>0</v>
      </c>
      <c r="C9">
        <v>27.387978</v>
      </c>
      <c r="D9">
        <v>6.2245400000000002</v>
      </c>
      <c r="E9">
        <v>0</v>
      </c>
      <c r="F9">
        <v>0</v>
      </c>
      <c r="G9">
        <v>25.589649999999999</v>
      </c>
      <c r="H9">
        <v>0</v>
      </c>
      <c r="I9">
        <v>96.655383999999998</v>
      </c>
      <c r="J9">
        <v>0</v>
      </c>
      <c r="K9">
        <v>691.09398399999998</v>
      </c>
      <c r="L9">
        <v>667.07663700000001</v>
      </c>
      <c r="M9">
        <v>95.888554999999997</v>
      </c>
      <c r="N9">
        <v>122.432091</v>
      </c>
      <c r="O9">
        <v>128.451291</v>
      </c>
      <c r="P9">
        <v>109.865746</v>
      </c>
      <c r="Q9">
        <v>22.444044999999999</v>
      </c>
      <c r="R9">
        <v>44.326064000000002</v>
      </c>
      <c r="S9">
        <v>27.350811</v>
      </c>
      <c r="T9">
        <v>2.392833</v>
      </c>
      <c r="U9">
        <v>275.625</v>
      </c>
      <c r="V9">
        <v>20.731850000000001</v>
      </c>
      <c r="W9">
        <v>40.735770000000002</v>
      </c>
      <c r="X9">
        <v>147.515625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9.1372370000000007</v>
      </c>
      <c r="AG9">
        <v>48.377482999999998</v>
      </c>
      <c r="AH9">
        <v>0</v>
      </c>
      <c r="AI9">
        <v>0</v>
      </c>
      <c r="AJ9">
        <v>0</v>
      </c>
      <c r="AK9">
        <v>65.267820999999998</v>
      </c>
      <c r="AL9">
        <v>36.021999999999998</v>
      </c>
      <c r="AM9">
        <v>18.108732</v>
      </c>
      <c r="AN9">
        <v>0.86402999999999996</v>
      </c>
      <c r="AO9">
        <v>0</v>
      </c>
      <c r="AP9">
        <v>0.38429999999999997</v>
      </c>
      <c r="AQ9">
        <v>0</v>
      </c>
      <c r="AR9">
        <v>32.015999999999998</v>
      </c>
      <c r="AS9">
        <v>24.633434999999999</v>
      </c>
      <c r="AT9">
        <v>14.9968</v>
      </c>
      <c r="AU9">
        <v>0</v>
      </c>
      <c r="AV9">
        <v>17.428712999999998</v>
      </c>
      <c r="AW9">
        <v>57.448765000000002</v>
      </c>
      <c r="AX9">
        <v>3.2434699999999999</v>
      </c>
      <c r="AY9">
        <v>0</v>
      </c>
      <c r="AZ9">
        <f t="shared" si="0"/>
        <v>93.961293999999981</v>
      </c>
      <c r="BA9">
        <f t="shared" si="1"/>
        <v>2986.7855340000006</v>
      </c>
      <c r="BD9">
        <v>4.2938999999999998</v>
      </c>
      <c r="BE9">
        <v>0</v>
      </c>
      <c r="BF9">
        <v>2.3039E-2</v>
      </c>
      <c r="BG9">
        <v>0</v>
      </c>
      <c r="BH9">
        <v>1.1150000000000001E-3</v>
      </c>
      <c r="BI9">
        <v>0.84606800000000004</v>
      </c>
      <c r="BJ9">
        <v>0</v>
      </c>
      <c r="BK9">
        <v>2.0615000000000001E-2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1.9522930000000001</v>
      </c>
      <c r="BR9">
        <v>4.2252549999999998</v>
      </c>
      <c r="BS9">
        <v>1.62</v>
      </c>
      <c r="BT9">
        <v>0</v>
      </c>
      <c r="BU9">
        <v>2.9693329999999998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1.79</v>
      </c>
      <c r="CC9">
        <v>1.43</v>
      </c>
      <c r="CD9">
        <v>1.41</v>
      </c>
      <c r="CE9">
        <v>1.92</v>
      </c>
      <c r="CF9">
        <v>0.23</v>
      </c>
      <c r="CG9">
        <v>3.78</v>
      </c>
      <c r="CH9">
        <v>0</v>
      </c>
      <c r="CI9">
        <v>7.49</v>
      </c>
      <c r="CJ9">
        <v>1.95</v>
      </c>
      <c r="CK9">
        <v>1.84</v>
      </c>
      <c r="CL9">
        <v>3.5424669999999998</v>
      </c>
      <c r="CM9">
        <v>1.870228</v>
      </c>
      <c r="CN9">
        <v>3.542468</v>
      </c>
      <c r="CO9">
        <v>3.03</v>
      </c>
      <c r="CP9">
        <v>4.2338469999999999</v>
      </c>
      <c r="CQ9">
        <v>1.3710979999999999</v>
      </c>
      <c r="CR9">
        <v>3.57</v>
      </c>
      <c r="CS9">
        <v>2.2659419999999999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93.961293999999981</v>
      </c>
    </row>
    <row r="10" spans="1:114">
      <c r="A10" t="s">
        <v>52</v>
      </c>
      <c r="B10">
        <v>0</v>
      </c>
      <c r="C10">
        <v>27.387978</v>
      </c>
      <c r="D10">
        <v>6.2245400000000002</v>
      </c>
      <c r="E10">
        <v>0</v>
      </c>
      <c r="F10">
        <v>0</v>
      </c>
      <c r="G10">
        <v>25.589649999999999</v>
      </c>
      <c r="H10">
        <v>0</v>
      </c>
      <c r="I10">
        <v>96.655383999999998</v>
      </c>
      <c r="J10">
        <v>0</v>
      </c>
      <c r="K10">
        <v>691.09398399999998</v>
      </c>
      <c r="L10">
        <v>667.07663700000001</v>
      </c>
      <c r="M10">
        <v>95.888554999999997</v>
      </c>
      <c r="N10">
        <v>122.432091</v>
      </c>
      <c r="O10">
        <v>128.451291</v>
      </c>
      <c r="P10">
        <v>109.865746</v>
      </c>
      <c r="Q10">
        <v>22.444044999999999</v>
      </c>
      <c r="R10">
        <v>44.326064000000002</v>
      </c>
      <c r="S10">
        <v>27.350811</v>
      </c>
      <c r="T10">
        <v>2.392833</v>
      </c>
      <c r="U10">
        <v>275.625</v>
      </c>
      <c r="V10">
        <v>20.731850000000001</v>
      </c>
      <c r="W10">
        <v>40.735770000000002</v>
      </c>
      <c r="X10">
        <v>147.515625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9.1372370000000007</v>
      </c>
      <c r="AG10">
        <v>48.377482999999998</v>
      </c>
      <c r="AH10">
        <v>0</v>
      </c>
      <c r="AI10">
        <v>0</v>
      </c>
      <c r="AJ10">
        <v>0</v>
      </c>
      <c r="AK10">
        <v>65.267820999999998</v>
      </c>
      <c r="AL10">
        <v>36.021999999999998</v>
      </c>
      <c r="AM10">
        <v>18.108732</v>
      </c>
      <c r="AN10">
        <v>0.86402999999999996</v>
      </c>
      <c r="AO10">
        <v>0</v>
      </c>
      <c r="AP10">
        <v>0.38429999999999997</v>
      </c>
      <c r="AQ10">
        <v>0</v>
      </c>
      <c r="AR10">
        <v>32.015999999999998</v>
      </c>
      <c r="AS10">
        <v>24.633434999999999</v>
      </c>
      <c r="AT10">
        <v>14.9968</v>
      </c>
      <c r="AU10">
        <v>0</v>
      </c>
      <c r="AV10">
        <v>17.428712999999998</v>
      </c>
      <c r="AW10">
        <v>57.448765000000002</v>
      </c>
      <c r="AX10">
        <v>3.2434699999999999</v>
      </c>
      <c r="AY10">
        <v>0</v>
      </c>
      <c r="AZ10">
        <f t="shared" si="0"/>
        <v>93.961293999999981</v>
      </c>
      <c r="BA10">
        <f t="shared" si="1"/>
        <v>2986.7855340000006</v>
      </c>
      <c r="BD10">
        <v>4.2938999999999998</v>
      </c>
      <c r="BE10">
        <v>0</v>
      </c>
      <c r="BF10">
        <v>2.3039E-2</v>
      </c>
      <c r="BG10">
        <v>0</v>
      </c>
      <c r="BH10">
        <v>1.1150000000000001E-3</v>
      </c>
      <c r="BI10">
        <v>0.84606800000000004</v>
      </c>
      <c r="BJ10">
        <v>0</v>
      </c>
      <c r="BK10">
        <v>2.0615000000000001E-2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1.9522930000000001</v>
      </c>
      <c r="BR10">
        <v>4.2252549999999998</v>
      </c>
      <c r="BS10">
        <v>1.62</v>
      </c>
      <c r="BT10">
        <v>0</v>
      </c>
      <c r="BU10">
        <v>2.9693329999999998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1.79</v>
      </c>
      <c r="CC10">
        <v>1.43</v>
      </c>
      <c r="CD10">
        <v>1.41</v>
      </c>
      <c r="CE10">
        <v>1.92</v>
      </c>
      <c r="CF10">
        <v>0.23</v>
      </c>
      <c r="CG10">
        <v>3.78</v>
      </c>
      <c r="CH10">
        <v>0</v>
      </c>
      <c r="CI10">
        <v>7.49</v>
      </c>
      <c r="CJ10">
        <v>1.95</v>
      </c>
      <c r="CK10">
        <v>1.84</v>
      </c>
      <c r="CL10">
        <v>3.5424669999999998</v>
      </c>
      <c r="CM10">
        <v>1.870228</v>
      </c>
      <c r="CN10">
        <v>3.542468</v>
      </c>
      <c r="CO10">
        <v>3.03</v>
      </c>
      <c r="CP10">
        <v>4.2338469999999999</v>
      </c>
      <c r="CQ10">
        <v>1.3710979999999999</v>
      </c>
      <c r="CR10">
        <v>3.57</v>
      </c>
      <c r="CS10">
        <v>2.2659419999999999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93.961293999999981</v>
      </c>
    </row>
    <row r="11" spans="1:114">
      <c r="A11" t="s">
        <v>53</v>
      </c>
      <c r="B11">
        <v>0</v>
      </c>
      <c r="C11">
        <v>27.387978</v>
      </c>
      <c r="D11">
        <v>6.2245400000000002</v>
      </c>
      <c r="E11">
        <v>0</v>
      </c>
      <c r="F11">
        <v>0</v>
      </c>
      <c r="G11">
        <v>25.589649999999999</v>
      </c>
      <c r="H11">
        <v>0</v>
      </c>
      <c r="I11">
        <v>96.655383999999998</v>
      </c>
      <c r="J11">
        <v>0</v>
      </c>
      <c r="K11">
        <v>691.09398399999998</v>
      </c>
      <c r="L11">
        <v>667.07663700000001</v>
      </c>
      <c r="M11">
        <v>95.888554999999997</v>
      </c>
      <c r="N11">
        <v>122.432091</v>
      </c>
      <c r="O11">
        <v>128.451291</v>
      </c>
      <c r="P11">
        <v>109.865746</v>
      </c>
      <c r="Q11">
        <v>22.444044999999999</v>
      </c>
      <c r="R11">
        <v>44.326064000000002</v>
      </c>
      <c r="S11">
        <v>27.350811</v>
      </c>
      <c r="T11">
        <v>2.392833</v>
      </c>
      <c r="U11">
        <v>275.625</v>
      </c>
      <c r="V11">
        <v>20.731850000000001</v>
      </c>
      <c r="W11">
        <v>40.735770000000002</v>
      </c>
      <c r="X11">
        <v>147.515625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48.377482999999998</v>
      </c>
      <c r="AH11">
        <v>0</v>
      </c>
      <c r="AI11">
        <v>0</v>
      </c>
      <c r="AJ11">
        <v>0</v>
      </c>
      <c r="AK11">
        <v>65.267820999999998</v>
      </c>
      <c r="AL11">
        <v>36.021999999999998</v>
      </c>
      <c r="AM11">
        <v>18.108732</v>
      </c>
      <c r="AN11">
        <v>0.86402999999999996</v>
      </c>
      <c r="AO11">
        <v>0</v>
      </c>
      <c r="AP11">
        <v>0.38429999999999997</v>
      </c>
      <c r="AQ11">
        <v>0</v>
      </c>
      <c r="AR11">
        <v>32.015999999999998</v>
      </c>
      <c r="AS11">
        <v>37.412028999999997</v>
      </c>
      <c r="AT11">
        <v>14.9968</v>
      </c>
      <c r="AU11">
        <v>0</v>
      </c>
      <c r="AV11">
        <v>17.428712999999998</v>
      </c>
      <c r="AW11">
        <v>57.448765000000002</v>
      </c>
      <c r="AX11">
        <v>3.2434699999999999</v>
      </c>
      <c r="AY11">
        <v>0</v>
      </c>
      <c r="AZ11">
        <f t="shared" si="0"/>
        <v>93.961293999999981</v>
      </c>
      <c r="BA11">
        <f t="shared" si="1"/>
        <v>2999.5641280000004</v>
      </c>
      <c r="BD11">
        <v>4.2938999999999998</v>
      </c>
      <c r="BE11">
        <v>0</v>
      </c>
      <c r="BF11">
        <v>2.3039E-2</v>
      </c>
      <c r="BG11">
        <v>0</v>
      </c>
      <c r="BH11">
        <v>1.1150000000000001E-3</v>
      </c>
      <c r="BI11">
        <v>0.84606800000000004</v>
      </c>
      <c r="BJ11">
        <v>0</v>
      </c>
      <c r="BK11">
        <v>2.0615000000000001E-2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1.9522930000000001</v>
      </c>
      <c r="BR11">
        <v>4.2252549999999998</v>
      </c>
      <c r="BS11">
        <v>1.62</v>
      </c>
      <c r="BT11">
        <v>0</v>
      </c>
      <c r="BU11">
        <v>2.9693329999999998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1.79</v>
      </c>
      <c r="CC11">
        <v>1.43</v>
      </c>
      <c r="CD11">
        <v>1.41</v>
      </c>
      <c r="CE11">
        <v>1.92</v>
      </c>
      <c r="CF11">
        <v>0.23</v>
      </c>
      <c r="CG11">
        <v>3.78</v>
      </c>
      <c r="CH11">
        <v>0</v>
      </c>
      <c r="CI11">
        <v>7.49</v>
      </c>
      <c r="CJ11">
        <v>1.95</v>
      </c>
      <c r="CK11">
        <v>1.84</v>
      </c>
      <c r="CL11">
        <v>3.5424669999999998</v>
      </c>
      <c r="CM11">
        <v>1.870228</v>
      </c>
      <c r="CN11">
        <v>3.542468</v>
      </c>
      <c r="CO11">
        <v>3.03</v>
      </c>
      <c r="CP11">
        <v>4.2338469999999999</v>
      </c>
      <c r="CQ11">
        <v>1.3710979999999999</v>
      </c>
      <c r="CR11">
        <v>3.57</v>
      </c>
      <c r="CS11">
        <v>2.2659419999999999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93.961293999999981</v>
      </c>
    </row>
    <row r="12" spans="1:114">
      <c r="A12" t="s">
        <v>54</v>
      </c>
      <c r="B12">
        <v>0</v>
      </c>
      <c r="C12">
        <v>27.387978</v>
      </c>
      <c r="D12">
        <v>6.2245400000000002</v>
      </c>
      <c r="E12">
        <v>0</v>
      </c>
      <c r="F12">
        <v>0</v>
      </c>
      <c r="G12">
        <v>25.589649999999999</v>
      </c>
      <c r="H12">
        <v>0</v>
      </c>
      <c r="I12">
        <v>96.655383999999998</v>
      </c>
      <c r="J12">
        <v>0</v>
      </c>
      <c r="K12">
        <v>691.09398399999998</v>
      </c>
      <c r="L12">
        <v>667.07663700000001</v>
      </c>
      <c r="M12">
        <v>95.888554999999997</v>
      </c>
      <c r="N12">
        <v>122.432091</v>
      </c>
      <c r="O12">
        <v>128.451291</v>
      </c>
      <c r="P12">
        <v>109.865746</v>
      </c>
      <c r="Q12">
        <v>22.444044999999999</v>
      </c>
      <c r="R12">
        <v>44.326064000000002</v>
      </c>
      <c r="S12">
        <v>27.350811</v>
      </c>
      <c r="T12">
        <v>2.392833</v>
      </c>
      <c r="U12">
        <v>275.625</v>
      </c>
      <c r="V12">
        <v>20.731850000000001</v>
      </c>
      <c r="W12">
        <v>40.735770000000002</v>
      </c>
      <c r="X12">
        <v>147.515625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48.377482999999998</v>
      </c>
      <c r="AH12">
        <v>0</v>
      </c>
      <c r="AI12">
        <v>0</v>
      </c>
      <c r="AJ12">
        <v>0</v>
      </c>
      <c r="AK12">
        <v>65.267820999999998</v>
      </c>
      <c r="AL12">
        <v>36.021999999999998</v>
      </c>
      <c r="AM12">
        <v>18.108732</v>
      </c>
      <c r="AN12">
        <v>0.86402999999999996</v>
      </c>
      <c r="AO12">
        <v>0</v>
      </c>
      <c r="AP12">
        <v>0.38429999999999997</v>
      </c>
      <c r="AQ12">
        <v>0</v>
      </c>
      <c r="AR12">
        <v>32.015999999999998</v>
      </c>
      <c r="AS12">
        <v>37.412028999999997</v>
      </c>
      <c r="AT12">
        <v>14.9968</v>
      </c>
      <c r="AU12">
        <v>0</v>
      </c>
      <c r="AV12">
        <v>17.428712999999998</v>
      </c>
      <c r="AW12">
        <v>57.448765000000002</v>
      </c>
      <c r="AX12">
        <v>3.2434699999999999</v>
      </c>
      <c r="AY12">
        <v>0</v>
      </c>
      <c r="AZ12">
        <f t="shared" si="0"/>
        <v>93.961293999999981</v>
      </c>
      <c r="BA12">
        <f t="shared" si="1"/>
        <v>2999.5641280000004</v>
      </c>
      <c r="BD12">
        <v>4.2938999999999998</v>
      </c>
      <c r="BE12">
        <v>0</v>
      </c>
      <c r="BF12">
        <v>2.3039E-2</v>
      </c>
      <c r="BG12">
        <v>0</v>
      </c>
      <c r="BH12">
        <v>1.1150000000000001E-3</v>
      </c>
      <c r="BI12">
        <v>0.84606800000000004</v>
      </c>
      <c r="BJ12">
        <v>0</v>
      </c>
      <c r="BK12">
        <v>2.0615000000000001E-2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1.9522930000000001</v>
      </c>
      <c r="BR12">
        <v>4.2252549999999998</v>
      </c>
      <c r="BS12">
        <v>1.62</v>
      </c>
      <c r="BT12">
        <v>0</v>
      </c>
      <c r="BU12">
        <v>2.9693329999999998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1.79</v>
      </c>
      <c r="CC12">
        <v>1.43</v>
      </c>
      <c r="CD12">
        <v>1.41</v>
      </c>
      <c r="CE12">
        <v>1.92</v>
      </c>
      <c r="CF12">
        <v>0.23</v>
      </c>
      <c r="CG12">
        <v>3.78</v>
      </c>
      <c r="CH12">
        <v>0</v>
      </c>
      <c r="CI12">
        <v>7.49</v>
      </c>
      <c r="CJ12">
        <v>1.95</v>
      </c>
      <c r="CK12">
        <v>1.84</v>
      </c>
      <c r="CL12">
        <v>3.5424669999999998</v>
      </c>
      <c r="CM12">
        <v>1.870228</v>
      </c>
      <c r="CN12">
        <v>3.542468</v>
      </c>
      <c r="CO12">
        <v>3.03</v>
      </c>
      <c r="CP12">
        <v>4.2338469999999999</v>
      </c>
      <c r="CQ12">
        <v>1.3710979999999999</v>
      </c>
      <c r="CR12">
        <v>3.57</v>
      </c>
      <c r="CS12">
        <v>2.2659419999999999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93.961293999999981</v>
      </c>
    </row>
    <row r="13" spans="1:114">
      <c r="A13" t="s">
        <v>55</v>
      </c>
      <c r="B13">
        <v>0</v>
      </c>
      <c r="C13">
        <v>27.387978</v>
      </c>
      <c r="D13">
        <v>6.2245400000000002</v>
      </c>
      <c r="E13">
        <v>0</v>
      </c>
      <c r="F13">
        <v>0</v>
      </c>
      <c r="G13">
        <v>25.589649999999999</v>
      </c>
      <c r="H13">
        <v>0</v>
      </c>
      <c r="I13">
        <v>96.655383999999998</v>
      </c>
      <c r="J13">
        <v>0</v>
      </c>
      <c r="K13">
        <v>691.09398399999998</v>
      </c>
      <c r="L13">
        <v>667.07663700000001</v>
      </c>
      <c r="M13">
        <v>95.888554999999997</v>
      </c>
      <c r="N13">
        <v>122.432091</v>
      </c>
      <c r="O13">
        <v>128.451291</v>
      </c>
      <c r="P13">
        <v>109.865746</v>
      </c>
      <c r="Q13">
        <v>22.444044999999999</v>
      </c>
      <c r="R13">
        <v>44.326064000000002</v>
      </c>
      <c r="S13">
        <v>27.350811</v>
      </c>
      <c r="T13">
        <v>2.392833</v>
      </c>
      <c r="U13">
        <v>275.625</v>
      </c>
      <c r="V13">
        <v>20.731850000000001</v>
      </c>
      <c r="W13">
        <v>40.735770000000002</v>
      </c>
      <c r="X13">
        <v>147.515625</v>
      </c>
      <c r="Y13">
        <v>0</v>
      </c>
      <c r="Z13">
        <v>13.1076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48.377482999999998</v>
      </c>
      <c r="AH13">
        <v>0</v>
      </c>
      <c r="AI13">
        <v>0</v>
      </c>
      <c r="AJ13">
        <v>0</v>
      </c>
      <c r="AK13">
        <v>65.267820999999998</v>
      </c>
      <c r="AL13">
        <v>24.402000000000001</v>
      </c>
      <c r="AM13">
        <v>18.108732</v>
      </c>
      <c r="AN13">
        <v>0.86402999999999996</v>
      </c>
      <c r="AO13">
        <v>0</v>
      </c>
      <c r="AP13">
        <v>0.38429999999999997</v>
      </c>
      <c r="AQ13">
        <v>0</v>
      </c>
      <c r="AR13">
        <v>52.44</v>
      </c>
      <c r="AS13">
        <v>37.412028999999997</v>
      </c>
      <c r="AT13">
        <v>14.9968</v>
      </c>
      <c r="AU13">
        <v>0</v>
      </c>
      <c r="AV13">
        <v>17.428712999999998</v>
      </c>
      <c r="AW13">
        <v>57.448765000000002</v>
      </c>
      <c r="AX13">
        <v>3.2434699999999999</v>
      </c>
      <c r="AY13">
        <v>0</v>
      </c>
      <c r="AZ13">
        <f t="shared" si="0"/>
        <v>93.961293999999981</v>
      </c>
      <c r="BA13">
        <f t="shared" si="1"/>
        <v>3008.3681280000005</v>
      </c>
      <c r="BD13">
        <v>4.2938999999999998</v>
      </c>
      <c r="BE13">
        <v>0</v>
      </c>
      <c r="BF13">
        <v>2.3039E-2</v>
      </c>
      <c r="BG13">
        <v>0</v>
      </c>
      <c r="BH13">
        <v>1.1150000000000001E-3</v>
      </c>
      <c r="BI13">
        <v>0.84606800000000004</v>
      </c>
      <c r="BJ13">
        <v>0</v>
      </c>
      <c r="BK13">
        <v>2.0615000000000001E-2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1.9522930000000001</v>
      </c>
      <c r="BR13">
        <v>4.2252549999999998</v>
      </c>
      <c r="BS13">
        <v>1.62</v>
      </c>
      <c r="BT13">
        <v>0</v>
      </c>
      <c r="BU13">
        <v>2.9693329999999998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1.79</v>
      </c>
      <c r="CC13">
        <v>1.43</v>
      </c>
      <c r="CD13">
        <v>1.41</v>
      </c>
      <c r="CE13">
        <v>1.92</v>
      </c>
      <c r="CF13">
        <v>0.23</v>
      </c>
      <c r="CG13">
        <v>3.78</v>
      </c>
      <c r="CH13">
        <v>0</v>
      </c>
      <c r="CI13">
        <v>7.49</v>
      </c>
      <c r="CJ13">
        <v>1.95</v>
      </c>
      <c r="CK13">
        <v>1.84</v>
      </c>
      <c r="CL13">
        <v>3.5424669999999998</v>
      </c>
      <c r="CM13">
        <v>1.870228</v>
      </c>
      <c r="CN13">
        <v>3.542468</v>
      </c>
      <c r="CO13">
        <v>3.03</v>
      </c>
      <c r="CP13">
        <v>4.2338469999999999</v>
      </c>
      <c r="CQ13">
        <v>1.3710979999999999</v>
      </c>
      <c r="CR13">
        <v>3.57</v>
      </c>
      <c r="CS13">
        <v>2.2659419999999999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93.961293999999981</v>
      </c>
    </row>
    <row r="14" spans="1:114">
      <c r="A14" t="s">
        <v>56</v>
      </c>
      <c r="B14">
        <v>0</v>
      </c>
      <c r="C14">
        <v>27.387978</v>
      </c>
      <c r="D14">
        <v>6.2245400000000002</v>
      </c>
      <c r="E14">
        <v>0</v>
      </c>
      <c r="F14">
        <v>0</v>
      </c>
      <c r="G14">
        <v>25.589649999999999</v>
      </c>
      <c r="H14">
        <v>0</v>
      </c>
      <c r="I14">
        <v>96.655383999999998</v>
      </c>
      <c r="J14">
        <v>0</v>
      </c>
      <c r="K14">
        <v>691.09398399999998</v>
      </c>
      <c r="L14">
        <v>667.07663700000001</v>
      </c>
      <c r="M14">
        <v>95.888554999999997</v>
      </c>
      <c r="N14">
        <v>122.432091</v>
      </c>
      <c r="O14">
        <v>128.451291</v>
      </c>
      <c r="P14">
        <v>109.865746</v>
      </c>
      <c r="Q14">
        <v>22.444044999999999</v>
      </c>
      <c r="R14">
        <v>44.326064000000002</v>
      </c>
      <c r="S14">
        <v>27.350811</v>
      </c>
      <c r="T14">
        <v>2.392833</v>
      </c>
      <c r="U14">
        <v>275.625</v>
      </c>
      <c r="V14">
        <v>20.731850000000001</v>
      </c>
      <c r="W14">
        <v>40.735770000000002</v>
      </c>
      <c r="X14">
        <v>147.515625</v>
      </c>
      <c r="Y14">
        <v>0</v>
      </c>
      <c r="Z14">
        <v>13.1076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48.377482999999998</v>
      </c>
      <c r="AH14">
        <v>0</v>
      </c>
      <c r="AI14">
        <v>0</v>
      </c>
      <c r="AJ14">
        <v>0</v>
      </c>
      <c r="AK14">
        <v>65.267820999999998</v>
      </c>
      <c r="AL14">
        <v>24.402000000000001</v>
      </c>
      <c r="AM14">
        <v>18.108732</v>
      </c>
      <c r="AN14">
        <v>0.86402999999999996</v>
      </c>
      <c r="AO14">
        <v>0</v>
      </c>
      <c r="AP14">
        <v>0.38429999999999997</v>
      </c>
      <c r="AQ14">
        <v>0</v>
      </c>
      <c r="AR14">
        <v>52.44</v>
      </c>
      <c r="AS14">
        <v>37.412028999999997</v>
      </c>
      <c r="AT14">
        <v>14.9968</v>
      </c>
      <c r="AU14">
        <v>0</v>
      </c>
      <c r="AV14">
        <v>17.428712999999998</v>
      </c>
      <c r="AW14">
        <v>57.448765000000002</v>
      </c>
      <c r="AX14">
        <v>3.2434699999999999</v>
      </c>
      <c r="AY14">
        <v>0</v>
      </c>
      <c r="AZ14">
        <f t="shared" si="0"/>
        <v>93.961293999999981</v>
      </c>
      <c r="BA14">
        <f t="shared" si="1"/>
        <v>3008.3681280000005</v>
      </c>
      <c r="BD14">
        <v>4.2938999999999998</v>
      </c>
      <c r="BE14">
        <v>0</v>
      </c>
      <c r="BF14">
        <v>2.3039E-2</v>
      </c>
      <c r="BG14">
        <v>0</v>
      </c>
      <c r="BH14">
        <v>1.1150000000000001E-3</v>
      </c>
      <c r="BI14">
        <v>0.84606800000000004</v>
      </c>
      <c r="BJ14">
        <v>0</v>
      </c>
      <c r="BK14">
        <v>2.0615000000000001E-2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1.9522930000000001</v>
      </c>
      <c r="BR14">
        <v>4.2252549999999998</v>
      </c>
      <c r="BS14">
        <v>1.62</v>
      </c>
      <c r="BT14">
        <v>0</v>
      </c>
      <c r="BU14">
        <v>2.9693329999999998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1.79</v>
      </c>
      <c r="CC14">
        <v>1.43</v>
      </c>
      <c r="CD14">
        <v>1.41</v>
      </c>
      <c r="CE14">
        <v>1.92</v>
      </c>
      <c r="CF14">
        <v>0.23</v>
      </c>
      <c r="CG14">
        <v>3.78</v>
      </c>
      <c r="CH14">
        <v>0</v>
      </c>
      <c r="CI14">
        <v>7.49</v>
      </c>
      <c r="CJ14">
        <v>1.95</v>
      </c>
      <c r="CK14">
        <v>1.84</v>
      </c>
      <c r="CL14">
        <v>3.5424669999999998</v>
      </c>
      <c r="CM14">
        <v>1.870228</v>
      </c>
      <c r="CN14">
        <v>3.542468</v>
      </c>
      <c r="CO14">
        <v>3.03</v>
      </c>
      <c r="CP14">
        <v>4.2338469999999999</v>
      </c>
      <c r="CQ14">
        <v>1.3710979999999999</v>
      </c>
      <c r="CR14">
        <v>3.57</v>
      </c>
      <c r="CS14">
        <v>2.2659419999999999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93.961293999999981</v>
      </c>
    </row>
    <row r="15" spans="1:114">
      <c r="A15" t="s">
        <v>57</v>
      </c>
      <c r="B15">
        <v>0</v>
      </c>
      <c r="C15">
        <v>27.387978</v>
      </c>
      <c r="D15">
        <v>6.2245400000000002</v>
      </c>
      <c r="E15">
        <v>0</v>
      </c>
      <c r="F15">
        <v>0</v>
      </c>
      <c r="G15">
        <v>25.589649999999999</v>
      </c>
      <c r="H15">
        <v>0</v>
      </c>
      <c r="I15">
        <v>96.655383999999998</v>
      </c>
      <c r="J15">
        <v>0</v>
      </c>
      <c r="K15">
        <v>691.09398399999998</v>
      </c>
      <c r="L15">
        <v>667.07663700000001</v>
      </c>
      <c r="M15">
        <v>95.888554999999997</v>
      </c>
      <c r="N15">
        <v>122.432091</v>
      </c>
      <c r="O15">
        <v>128.451291</v>
      </c>
      <c r="P15">
        <v>109.865746</v>
      </c>
      <c r="Q15">
        <v>22.444044999999999</v>
      </c>
      <c r="R15">
        <v>44.326064000000002</v>
      </c>
      <c r="S15">
        <v>27.350811</v>
      </c>
      <c r="T15">
        <v>2.392833</v>
      </c>
      <c r="U15">
        <v>275.625</v>
      </c>
      <c r="V15">
        <v>20.731850000000001</v>
      </c>
      <c r="W15">
        <v>40.735770000000002</v>
      </c>
      <c r="X15">
        <v>147.515625</v>
      </c>
      <c r="Y15">
        <v>0</v>
      </c>
      <c r="Z15">
        <v>13.1076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48.377482999999998</v>
      </c>
      <c r="AH15">
        <v>0</v>
      </c>
      <c r="AI15">
        <v>0</v>
      </c>
      <c r="AJ15">
        <v>0</v>
      </c>
      <c r="AK15">
        <v>65.267820999999998</v>
      </c>
      <c r="AL15">
        <v>24.402000000000001</v>
      </c>
      <c r="AM15">
        <v>18.108732</v>
      </c>
      <c r="AN15">
        <v>0.86402999999999996</v>
      </c>
      <c r="AO15">
        <v>0</v>
      </c>
      <c r="AP15">
        <v>0.38429999999999997</v>
      </c>
      <c r="AQ15">
        <v>0</v>
      </c>
      <c r="AR15">
        <v>52.44</v>
      </c>
      <c r="AS15">
        <v>24.633434999999999</v>
      </c>
      <c r="AT15">
        <v>14.9968</v>
      </c>
      <c r="AU15">
        <v>0</v>
      </c>
      <c r="AV15">
        <v>17.428712999999998</v>
      </c>
      <c r="AW15">
        <v>57.448765000000002</v>
      </c>
      <c r="AX15">
        <v>3.2434699999999999</v>
      </c>
      <c r="AY15">
        <v>0</v>
      </c>
      <c r="AZ15">
        <f t="shared" si="0"/>
        <v>93.96147999999998</v>
      </c>
      <c r="BA15">
        <f t="shared" si="1"/>
        <v>2995.5897200000004</v>
      </c>
      <c r="BD15">
        <v>4.2938999999999998</v>
      </c>
      <c r="BE15">
        <v>0</v>
      </c>
      <c r="BF15">
        <v>2.3224999999999999E-2</v>
      </c>
      <c r="BG15">
        <v>0</v>
      </c>
      <c r="BH15">
        <v>1.1150000000000001E-3</v>
      </c>
      <c r="BI15">
        <v>0.84606800000000004</v>
      </c>
      <c r="BJ15">
        <v>0</v>
      </c>
      <c r="BK15">
        <v>2.0615000000000001E-2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1.9522930000000001</v>
      </c>
      <c r="BR15">
        <v>4.2252549999999998</v>
      </c>
      <c r="BS15">
        <v>1.62</v>
      </c>
      <c r="BT15">
        <v>0</v>
      </c>
      <c r="BU15">
        <v>2.9693329999999998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1.79</v>
      </c>
      <c r="CC15">
        <v>1.43</v>
      </c>
      <c r="CD15">
        <v>1.41</v>
      </c>
      <c r="CE15">
        <v>1.92</v>
      </c>
      <c r="CF15">
        <v>0.23</v>
      </c>
      <c r="CG15">
        <v>3.78</v>
      </c>
      <c r="CH15">
        <v>0</v>
      </c>
      <c r="CI15">
        <v>7.49</v>
      </c>
      <c r="CJ15">
        <v>1.95</v>
      </c>
      <c r="CK15">
        <v>1.84</v>
      </c>
      <c r="CL15">
        <v>3.5424669999999998</v>
      </c>
      <c r="CM15">
        <v>1.870228</v>
      </c>
      <c r="CN15">
        <v>3.542468</v>
      </c>
      <c r="CO15">
        <v>3.03</v>
      </c>
      <c r="CP15">
        <v>4.2338469999999999</v>
      </c>
      <c r="CQ15">
        <v>1.3710979999999999</v>
      </c>
      <c r="CR15">
        <v>3.57</v>
      </c>
      <c r="CS15">
        <v>2.2659419999999999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93.96147999999998</v>
      </c>
    </row>
    <row r="16" spans="1:114">
      <c r="A16" t="s">
        <v>58</v>
      </c>
      <c r="B16">
        <v>0</v>
      </c>
      <c r="C16">
        <v>27.387978</v>
      </c>
      <c r="D16">
        <v>6.2245400000000002</v>
      </c>
      <c r="E16">
        <v>0</v>
      </c>
      <c r="F16">
        <v>0</v>
      </c>
      <c r="G16">
        <v>25.589649999999999</v>
      </c>
      <c r="H16">
        <v>0</v>
      </c>
      <c r="I16">
        <v>96.655383999999998</v>
      </c>
      <c r="J16">
        <v>0</v>
      </c>
      <c r="K16">
        <v>691.09398399999998</v>
      </c>
      <c r="L16">
        <v>667.07663700000001</v>
      </c>
      <c r="M16">
        <v>95.888554999999997</v>
      </c>
      <c r="N16">
        <v>122.432091</v>
      </c>
      <c r="O16">
        <v>128.451291</v>
      </c>
      <c r="P16">
        <v>109.865746</v>
      </c>
      <c r="Q16">
        <v>22.444044999999999</v>
      </c>
      <c r="R16">
        <v>44.326064000000002</v>
      </c>
      <c r="S16">
        <v>27.350811</v>
      </c>
      <c r="T16">
        <v>2.392833</v>
      </c>
      <c r="U16">
        <v>275.625</v>
      </c>
      <c r="V16">
        <v>20.731850000000001</v>
      </c>
      <c r="W16">
        <v>40.735770000000002</v>
      </c>
      <c r="X16">
        <v>147.515625</v>
      </c>
      <c r="Y16">
        <v>0</v>
      </c>
      <c r="Z16">
        <v>13.1076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48.377482999999998</v>
      </c>
      <c r="AH16">
        <v>0</v>
      </c>
      <c r="AI16">
        <v>0</v>
      </c>
      <c r="AJ16">
        <v>0</v>
      </c>
      <c r="AK16">
        <v>65.267820999999998</v>
      </c>
      <c r="AL16">
        <v>24.402000000000001</v>
      </c>
      <c r="AM16">
        <v>18.108732</v>
      </c>
      <c r="AN16">
        <v>0.86402999999999996</v>
      </c>
      <c r="AO16">
        <v>0</v>
      </c>
      <c r="AP16">
        <v>0.38429999999999997</v>
      </c>
      <c r="AQ16">
        <v>0</v>
      </c>
      <c r="AR16">
        <v>32.015999999999998</v>
      </c>
      <c r="AS16">
        <v>24.633434999999999</v>
      </c>
      <c r="AT16">
        <v>14.9968</v>
      </c>
      <c r="AU16">
        <v>0</v>
      </c>
      <c r="AV16">
        <v>17.428712999999998</v>
      </c>
      <c r="AW16">
        <v>57.448765000000002</v>
      </c>
      <c r="AX16">
        <v>3.2434699999999999</v>
      </c>
      <c r="AY16">
        <v>0</v>
      </c>
      <c r="AZ16">
        <f t="shared" si="0"/>
        <v>93.96147999999998</v>
      </c>
      <c r="BA16">
        <f t="shared" si="1"/>
        <v>2975.1657200000004</v>
      </c>
      <c r="BD16">
        <v>4.2938999999999998</v>
      </c>
      <c r="BE16">
        <v>0</v>
      </c>
      <c r="BF16">
        <v>2.3224999999999999E-2</v>
      </c>
      <c r="BG16">
        <v>0</v>
      </c>
      <c r="BH16">
        <v>1.1150000000000001E-3</v>
      </c>
      <c r="BI16">
        <v>0.84606800000000004</v>
      </c>
      <c r="BJ16">
        <v>0</v>
      </c>
      <c r="BK16">
        <v>2.0615000000000001E-2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1.9522930000000001</v>
      </c>
      <c r="BR16">
        <v>4.2252549999999998</v>
      </c>
      <c r="BS16">
        <v>1.62</v>
      </c>
      <c r="BT16">
        <v>0</v>
      </c>
      <c r="BU16">
        <v>2.9693329999999998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1.79</v>
      </c>
      <c r="CC16">
        <v>1.43</v>
      </c>
      <c r="CD16">
        <v>1.41</v>
      </c>
      <c r="CE16">
        <v>1.92</v>
      </c>
      <c r="CF16">
        <v>0.23</v>
      </c>
      <c r="CG16">
        <v>3.78</v>
      </c>
      <c r="CH16">
        <v>0</v>
      </c>
      <c r="CI16">
        <v>7.49</v>
      </c>
      <c r="CJ16">
        <v>1.95</v>
      </c>
      <c r="CK16">
        <v>1.84</v>
      </c>
      <c r="CL16">
        <v>3.5424669999999998</v>
      </c>
      <c r="CM16">
        <v>1.870228</v>
      </c>
      <c r="CN16">
        <v>3.542468</v>
      </c>
      <c r="CO16">
        <v>3.03</v>
      </c>
      <c r="CP16">
        <v>4.2338469999999999</v>
      </c>
      <c r="CQ16">
        <v>1.3710979999999999</v>
      </c>
      <c r="CR16">
        <v>3.57</v>
      </c>
      <c r="CS16">
        <v>2.2659419999999999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93.96147999999998</v>
      </c>
    </row>
    <row r="17" spans="1:114">
      <c r="A17" t="s">
        <v>59</v>
      </c>
      <c r="B17">
        <v>0</v>
      </c>
      <c r="C17">
        <v>27.387978</v>
      </c>
      <c r="D17">
        <v>6.2245400000000002</v>
      </c>
      <c r="E17">
        <v>0</v>
      </c>
      <c r="F17">
        <v>0</v>
      </c>
      <c r="G17">
        <v>25.589649999999999</v>
      </c>
      <c r="H17">
        <v>0</v>
      </c>
      <c r="I17">
        <v>96.655383999999998</v>
      </c>
      <c r="J17">
        <v>0</v>
      </c>
      <c r="K17">
        <v>691.09398399999998</v>
      </c>
      <c r="L17">
        <v>667.07663700000001</v>
      </c>
      <c r="M17">
        <v>95.888554999999997</v>
      </c>
      <c r="N17">
        <v>122.432091</v>
      </c>
      <c r="O17">
        <v>128.451291</v>
      </c>
      <c r="P17">
        <v>109.865746</v>
      </c>
      <c r="Q17">
        <v>22.444044999999999</v>
      </c>
      <c r="R17">
        <v>44.326064000000002</v>
      </c>
      <c r="S17">
        <v>27.350811</v>
      </c>
      <c r="T17">
        <v>2.392833</v>
      </c>
      <c r="U17">
        <v>275.625</v>
      </c>
      <c r="V17">
        <v>20.731850000000001</v>
      </c>
      <c r="W17">
        <v>40.735770000000002</v>
      </c>
      <c r="X17">
        <v>147.515625</v>
      </c>
      <c r="Y17">
        <v>0</v>
      </c>
      <c r="Z17">
        <v>13.1076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48.377482999999998</v>
      </c>
      <c r="AH17">
        <v>0</v>
      </c>
      <c r="AI17">
        <v>0</v>
      </c>
      <c r="AJ17">
        <v>0</v>
      </c>
      <c r="AK17">
        <v>65.267820999999998</v>
      </c>
      <c r="AL17">
        <v>24.402000000000001</v>
      </c>
      <c r="AM17">
        <v>18.108732</v>
      </c>
      <c r="AN17">
        <v>0.86402999999999996</v>
      </c>
      <c r="AO17">
        <v>0</v>
      </c>
      <c r="AP17">
        <v>5.7645</v>
      </c>
      <c r="AQ17">
        <v>0</v>
      </c>
      <c r="AR17">
        <v>32.015999999999998</v>
      </c>
      <c r="AS17">
        <v>24.633434999999999</v>
      </c>
      <c r="AT17">
        <v>14.9968</v>
      </c>
      <c r="AU17">
        <v>0</v>
      </c>
      <c r="AV17">
        <v>17.428712999999998</v>
      </c>
      <c r="AW17">
        <v>57.448765000000002</v>
      </c>
      <c r="AX17">
        <v>3.2434699999999999</v>
      </c>
      <c r="AY17">
        <v>0</v>
      </c>
      <c r="AZ17">
        <f t="shared" si="0"/>
        <v>93.96147999999998</v>
      </c>
      <c r="BA17">
        <f t="shared" si="1"/>
        <v>2980.5459200000005</v>
      </c>
      <c r="BD17">
        <v>4.2938999999999998</v>
      </c>
      <c r="BE17">
        <v>0</v>
      </c>
      <c r="BF17">
        <v>2.3224999999999999E-2</v>
      </c>
      <c r="BG17">
        <v>0</v>
      </c>
      <c r="BH17">
        <v>1.1150000000000001E-3</v>
      </c>
      <c r="BI17">
        <v>0.84606800000000004</v>
      </c>
      <c r="BJ17">
        <v>0</v>
      </c>
      <c r="BK17">
        <v>2.0615000000000001E-2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1.9522930000000001</v>
      </c>
      <c r="BR17">
        <v>4.2252549999999998</v>
      </c>
      <c r="BS17">
        <v>1.62</v>
      </c>
      <c r="BT17">
        <v>0</v>
      </c>
      <c r="BU17">
        <v>2.9693329999999998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1.79</v>
      </c>
      <c r="CC17">
        <v>1.43</v>
      </c>
      <c r="CD17">
        <v>1.41</v>
      </c>
      <c r="CE17">
        <v>1.92</v>
      </c>
      <c r="CF17">
        <v>0.23</v>
      </c>
      <c r="CG17">
        <v>3.78</v>
      </c>
      <c r="CH17">
        <v>0</v>
      </c>
      <c r="CI17">
        <v>7.49</v>
      </c>
      <c r="CJ17">
        <v>1.95</v>
      </c>
      <c r="CK17">
        <v>1.84</v>
      </c>
      <c r="CL17">
        <v>3.5424669999999998</v>
      </c>
      <c r="CM17">
        <v>1.870228</v>
      </c>
      <c r="CN17">
        <v>3.542468</v>
      </c>
      <c r="CO17">
        <v>3.03</v>
      </c>
      <c r="CP17">
        <v>4.2338469999999999</v>
      </c>
      <c r="CQ17">
        <v>1.3710979999999999</v>
      </c>
      <c r="CR17">
        <v>3.57</v>
      </c>
      <c r="CS17">
        <v>2.2659419999999999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93.96147999999998</v>
      </c>
    </row>
    <row r="18" spans="1:114">
      <c r="A18" t="s">
        <v>60</v>
      </c>
      <c r="B18">
        <v>0</v>
      </c>
      <c r="C18">
        <v>27.387978</v>
      </c>
      <c r="D18">
        <v>6.2245400000000002</v>
      </c>
      <c r="E18">
        <v>0</v>
      </c>
      <c r="F18">
        <v>0</v>
      </c>
      <c r="G18">
        <v>25.589649999999999</v>
      </c>
      <c r="H18">
        <v>0</v>
      </c>
      <c r="I18">
        <v>96.655383999999998</v>
      </c>
      <c r="J18">
        <v>0</v>
      </c>
      <c r="K18">
        <v>691.09398399999998</v>
      </c>
      <c r="L18">
        <v>667.07663700000001</v>
      </c>
      <c r="M18">
        <v>95.888554999999997</v>
      </c>
      <c r="N18">
        <v>122.432091</v>
      </c>
      <c r="O18">
        <v>128.451291</v>
      </c>
      <c r="P18">
        <v>109.865746</v>
      </c>
      <c r="Q18">
        <v>22.444044999999999</v>
      </c>
      <c r="R18">
        <v>44.326064000000002</v>
      </c>
      <c r="S18">
        <v>27.350811</v>
      </c>
      <c r="T18">
        <v>2.392833</v>
      </c>
      <c r="U18">
        <v>275.625</v>
      </c>
      <c r="V18">
        <v>20.731850000000001</v>
      </c>
      <c r="W18">
        <v>40.735770000000002</v>
      </c>
      <c r="X18">
        <v>147.515625</v>
      </c>
      <c r="Y18">
        <v>0</v>
      </c>
      <c r="Z18">
        <v>13.1076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48.377482999999998</v>
      </c>
      <c r="AH18">
        <v>0</v>
      </c>
      <c r="AI18">
        <v>0</v>
      </c>
      <c r="AJ18">
        <v>0</v>
      </c>
      <c r="AK18">
        <v>65.267820999999998</v>
      </c>
      <c r="AL18">
        <v>24.402000000000001</v>
      </c>
      <c r="AM18">
        <v>18.108732</v>
      </c>
      <c r="AN18">
        <v>0.86402999999999996</v>
      </c>
      <c r="AO18">
        <v>0</v>
      </c>
      <c r="AP18">
        <v>5.7645</v>
      </c>
      <c r="AQ18">
        <v>0</v>
      </c>
      <c r="AR18">
        <v>32.015999999999998</v>
      </c>
      <c r="AS18">
        <v>37.412028999999997</v>
      </c>
      <c r="AT18">
        <v>14.9968</v>
      </c>
      <c r="AU18">
        <v>0</v>
      </c>
      <c r="AV18">
        <v>17.428712999999998</v>
      </c>
      <c r="AW18">
        <v>57.448765000000002</v>
      </c>
      <c r="AX18">
        <v>3.2434699999999999</v>
      </c>
      <c r="AY18">
        <v>0</v>
      </c>
      <c r="AZ18">
        <f t="shared" si="0"/>
        <v>93.96147999999998</v>
      </c>
      <c r="BA18">
        <f t="shared" si="1"/>
        <v>2993.3245140000004</v>
      </c>
      <c r="BD18">
        <v>4.2938999999999998</v>
      </c>
      <c r="BE18">
        <v>0</v>
      </c>
      <c r="BF18">
        <v>2.3224999999999999E-2</v>
      </c>
      <c r="BG18">
        <v>0</v>
      </c>
      <c r="BH18">
        <v>1.1150000000000001E-3</v>
      </c>
      <c r="BI18">
        <v>0.84606800000000004</v>
      </c>
      <c r="BJ18">
        <v>0</v>
      </c>
      <c r="BK18">
        <v>2.0615000000000001E-2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1.9522930000000001</v>
      </c>
      <c r="BR18">
        <v>4.2252549999999998</v>
      </c>
      <c r="BS18">
        <v>1.62</v>
      </c>
      <c r="BT18">
        <v>0</v>
      </c>
      <c r="BU18">
        <v>2.9693329999999998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1.79</v>
      </c>
      <c r="CC18">
        <v>1.43</v>
      </c>
      <c r="CD18">
        <v>1.41</v>
      </c>
      <c r="CE18">
        <v>1.92</v>
      </c>
      <c r="CF18">
        <v>0.23</v>
      </c>
      <c r="CG18">
        <v>3.78</v>
      </c>
      <c r="CH18">
        <v>0</v>
      </c>
      <c r="CI18">
        <v>7.49</v>
      </c>
      <c r="CJ18">
        <v>1.95</v>
      </c>
      <c r="CK18">
        <v>1.84</v>
      </c>
      <c r="CL18">
        <v>3.5424669999999998</v>
      </c>
      <c r="CM18">
        <v>1.870228</v>
      </c>
      <c r="CN18">
        <v>3.542468</v>
      </c>
      <c r="CO18">
        <v>3.03</v>
      </c>
      <c r="CP18">
        <v>4.2338469999999999</v>
      </c>
      <c r="CQ18">
        <v>1.3710979999999999</v>
      </c>
      <c r="CR18">
        <v>3.57</v>
      </c>
      <c r="CS18">
        <v>2.2659419999999999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93.96147999999998</v>
      </c>
    </row>
    <row r="19" spans="1:114">
      <c r="A19" t="s">
        <v>61</v>
      </c>
      <c r="B19">
        <v>0</v>
      </c>
      <c r="C19">
        <v>27.387978</v>
      </c>
      <c r="D19">
        <v>6.2245400000000002</v>
      </c>
      <c r="E19">
        <v>0</v>
      </c>
      <c r="F19">
        <v>0</v>
      </c>
      <c r="G19">
        <v>25.589649999999999</v>
      </c>
      <c r="H19">
        <v>0</v>
      </c>
      <c r="I19">
        <v>96.655383999999998</v>
      </c>
      <c r="J19">
        <v>0</v>
      </c>
      <c r="K19">
        <v>691.09398399999998</v>
      </c>
      <c r="L19">
        <v>667.07663700000001</v>
      </c>
      <c r="M19">
        <v>95.888554999999997</v>
      </c>
      <c r="N19">
        <v>122.432091</v>
      </c>
      <c r="O19">
        <v>128.451291</v>
      </c>
      <c r="P19">
        <v>109.865746</v>
      </c>
      <c r="Q19">
        <v>22.444044999999999</v>
      </c>
      <c r="R19">
        <v>44.326064000000002</v>
      </c>
      <c r="S19">
        <v>27.350811</v>
      </c>
      <c r="T19">
        <v>2.392833</v>
      </c>
      <c r="U19">
        <v>275.625</v>
      </c>
      <c r="V19">
        <v>20.731850000000001</v>
      </c>
      <c r="W19">
        <v>40.735770000000002</v>
      </c>
      <c r="X19">
        <v>147.515625</v>
      </c>
      <c r="Y19">
        <v>0</v>
      </c>
      <c r="Z19">
        <v>13.1076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9.1372370000000007</v>
      </c>
      <c r="AG19">
        <v>48.377482999999998</v>
      </c>
      <c r="AH19">
        <v>0</v>
      </c>
      <c r="AI19">
        <v>0</v>
      </c>
      <c r="AJ19">
        <v>0</v>
      </c>
      <c r="AK19">
        <v>65.267820999999998</v>
      </c>
      <c r="AL19">
        <v>82.501999999999995</v>
      </c>
      <c r="AM19">
        <v>18.108732</v>
      </c>
      <c r="AN19">
        <v>0.86402999999999996</v>
      </c>
      <c r="AO19">
        <v>0</v>
      </c>
      <c r="AP19">
        <v>5.7645</v>
      </c>
      <c r="AQ19">
        <v>0</v>
      </c>
      <c r="AR19">
        <v>32.015999999999998</v>
      </c>
      <c r="AS19">
        <v>37.412028999999997</v>
      </c>
      <c r="AT19">
        <v>14.9968</v>
      </c>
      <c r="AU19">
        <v>0</v>
      </c>
      <c r="AV19">
        <v>17.428712999999998</v>
      </c>
      <c r="AW19">
        <v>57.448765000000002</v>
      </c>
      <c r="AX19">
        <v>3.2434699999999999</v>
      </c>
      <c r="AY19">
        <v>0</v>
      </c>
      <c r="AZ19">
        <f t="shared" si="0"/>
        <v>93.961590999999984</v>
      </c>
      <c r="BA19">
        <f t="shared" si="1"/>
        <v>3051.4246250000001</v>
      </c>
      <c r="BD19">
        <v>4.2938999999999998</v>
      </c>
      <c r="BE19">
        <v>0</v>
      </c>
      <c r="BF19">
        <v>2.3335999999999999E-2</v>
      </c>
      <c r="BG19">
        <v>0</v>
      </c>
      <c r="BH19">
        <v>1.1150000000000001E-3</v>
      </c>
      <c r="BI19">
        <v>0.84606800000000004</v>
      </c>
      <c r="BJ19">
        <v>0</v>
      </c>
      <c r="BK19">
        <v>2.0615000000000001E-2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1.9522930000000001</v>
      </c>
      <c r="BR19">
        <v>4.2252549999999998</v>
      </c>
      <c r="BS19">
        <v>1.62</v>
      </c>
      <c r="BT19">
        <v>0</v>
      </c>
      <c r="BU19">
        <v>2.9693329999999998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1.79</v>
      </c>
      <c r="CC19">
        <v>1.43</v>
      </c>
      <c r="CD19">
        <v>1.41</v>
      </c>
      <c r="CE19">
        <v>1.92</v>
      </c>
      <c r="CF19">
        <v>0.23</v>
      </c>
      <c r="CG19">
        <v>3.78</v>
      </c>
      <c r="CH19">
        <v>0</v>
      </c>
      <c r="CI19">
        <v>7.49</v>
      </c>
      <c r="CJ19">
        <v>1.95</v>
      </c>
      <c r="CK19">
        <v>1.84</v>
      </c>
      <c r="CL19">
        <v>3.5424669999999998</v>
      </c>
      <c r="CM19">
        <v>1.870228</v>
      </c>
      <c r="CN19">
        <v>3.542468</v>
      </c>
      <c r="CO19">
        <v>3.03</v>
      </c>
      <c r="CP19">
        <v>4.2338469999999999</v>
      </c>
      <c r="CQ19">
        <v>1.3710979999999999</v>
      </c>
      <c r="CR19">
        <v>3.57</v>
      </c>
      <c r="CS19">
        <v>2.2659419999999999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93.961590999999984</v>
      </c>
    </row>
    <row r="20" spans="1:114">
      <c r="A20" t="s">
        <v>62</v>
      </c>
      <c r="B20">
        <v>0</v>
      </c>
      <c r="C20">
        <v>27.387978</v>
      </c>
      <c r="D20">
        <v>6.2245400000000002</v>
      </c>
      <c r="E20">
        <v>0</v>
      </c>
      <c r="F20">
        <v>0</v>
      </c>
      <c r="G20">
        <v>25.589649999999999</v>
      </c>
      <c r="H20">
        <v>0</v>
      </c>
      <c r="I20">
        <v>96.655383999999998</v>
      </c>
      <c r="J20">
        <v>0</v>
      </c>
      <c r="K20">
        <v>691.09398399999998</v>
      </c>
      <c r="L20">
        <v>667.07663700000001</v>
      </c>
      <c r="M20">
        <v>95.888554999999997</v>
      </c>
      <c r="N20">
        <v>122.432091</v>
      </c>
      <c r="O20">
        <v>128.451291</v>
      </c>
      <c r="P20">
        <v>109.865746</v>
      </c>
      <c r="Q20">
        <v>22.444044999999999</v>
      </c>
      <c r="R20">
        <v>44.326064000000002</v>
      </c>
      <c r="S20">
        <v>27.350811</v>
      </c>
      <c r="T20">
        <v>2.392833</v>
      </c>
      <c r="U20">
        <v>275.625</v>
      </c>
      <c r="V20">
        <v>20.731850000000001</v>
      </c>
      <c r="W20">
        <v>40.735770000000002</v>
      </c>
      <c r="X20">
        <v>147.515625</v>
      </c>
      <c r="Y20">
        <v>0</v>
      </c>
      <c r="Z20">
        <v>13.1076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9.1372370000000007</v>
      </c>
      <c r="AG20">
        <v>48.377482999999998</v>
      </c>
      <c r="AH20">
        <v>0</v>
      </c>
      <c r="AI20">
        <v>0</v>
      </c>
      <c r="AJ20">
        <v>0</v>
      </c>
      <c r="AK20">
        <v>65.267820999999998</v>
      </c>
      <c r="AL20">
        <v>82.501999999999995</v>
      </c>
      <c r="AM20">
        <v>18.108732</v>
      </c>
      <c r="AN20">
        <v>0.86402999999999996</v>
      </c>
      <c r="AO20">
        <v>0</v>
      </c>
      <c r="AP20">
        <v>5.7645</v>
      </c>
      <c r="AQ20">
        <v>0</v>
      </c>
      <c r="AR20">
        <v>52.44</v>
      </c>
      <c r="AS20">
        <v>37.412028999999997</v>
      </c>
      <c r="AT20">
        <v>14.9968</v>
      </c>
      <c r="AU20">
        <v>0</v>
      </c>
      <c r="AV20">
        <v>17.428712999999998</v>
      </c>
      <c r="AW20">
        <v>57.448765000000002</v>
      </c>
      <c r="AX20">
        <v>3.2434699999999999</v>
      </c>
      <c r="AY20">
        <v>0</v>
      </c>
      <c r="AZ20">
        <f t="shared" si="0"/>
        <v>93.961590999999984</v>
      </c>
      <c r="BA20">
        <f t="shared" si="1"/>
        <v>3071.8486250000001</v>
      </c>
      <c r="BD20">
        <v>4.2938999999999998</v>
      </c>
      <c r="BE20">
        <v>0</v>
      </c>
      <c r="BF20">
        <v>2.3335999999999999E-2</v>
      </c>
      <c r="BG20">
        <v>0</v>
      </c>
      <c r="BH20">
        <v>1.1150000000000001E-3</v>
      </c>
      <c r="BI20">
        <v>0.84606800000000004</v>
      </c>
      <c r="BJ20">
        <v>0</v>
      </c>
      <c r="BK20">
        <v>2.0615000000000001E-2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1.9522930000000001</v>
      </c>
      <c r="BR20">
        <v>4.2252549999999998</v>
      </c>
      <c r="BS20">
        <v>1.62</v>
      </c>
      <c r="BT20">
        <v>0</v>
      </c>
      <c r="BU20">
        <v>2.9693329999999998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1.79</v>
      </c>
      <c r="CC20">
        <v>1.43</v>
      </c>
      <c r="CD20">
        <v>1.41</v>
      </c>
      <c r="CE20">
        <v>1.92</v>
      </c>
      <c r="CF20">
        <v>0.23</v>
      </c>
      <c r="CG20">
        <v>3.78</v>
      </c>
      <c r="CH20">
        <v>0</v>
      </c>
      <c r="CI20">
        <v>7.49</v>
      </c>
      <c r="CJ20">
        <v>1.95</v>
      </c>
      <c r="CK20">
        <v>1.84</v>
      </c>
      <c r="CL20">
        <v>3.5424669999999998</v>
      </c>
      <c r="CM20">
        <v>1.870228</v>
      </c>
      <c r="CN20">
        <v>3.542468</v>
      </c>
      <c r="CO20">
        <v>3.03</v>
      </c>
      <c r="CP20">
        <v>4.2338469999999999</v>
      </c>
      <c r="CQ20">
        <v>1.3710979999999999</v>
      </c>
      <c r="CR20">
        <v>3.57</v>
      </c>
      <c r="CS20">
        <v>2.2659419999999999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93.961590999999984</v>
      </c>
    </row>
    <row r="21" spans="1:114">
      <c r="A21" t="s">
        <v>63</v>
      </c>
      <c r="B21">
        <v>0</v>
      </c>
      <c r="C21">
        <v>27.387978</v>
      </c>
      <c r="D21">
        <v>6.2245400000000002</v>
      </c>
      <c r="E21">
        <v>0</v>
      </c>
      <c r="F21">
        <v>0</v>
      </c>
      <c r="G21">
        <v>25.589649999999999</v>
      </c>
      <c r="H21">
        <v>0</v>
      </c>
      <c r="I21">
        <v>96.655383999999998</v>
      </c>
      <c r="J21">
        <v>0</v>
      </c>
      <c r="K21">
        <v>691.09398399999998</v>
      </c>
      <c r="L21">
        <v>667.07663700000001</v>
      </c>
      <c r="M21">
        <v>95.888554999999997</v>
      </c>
      <c r="N21">
        <v>122.432091</v>
      </c>
      <c r="O21">
        <v>128.451291</v>
      </c>
      <c r="P21">
        <v>109.865746</v>
      </c>
      <c r="Q21">
        <v>22.444044999999999</v>
      </c>
      <c r="R21">
        <v>44.326064000000002</v>
      </c>
      <c r="S21">
        <v>27.350811</v>
      </c>
      <c r="T21">
        <v>2.392833</v>
      </c>
      <c r="U21">
        <v>275.625</v>
      </c>
      <c r="V21">
        <v>20.731850000000001</v>
      </c>
      <c r="W21">
        <v>40.735770000000002</v>
      </c>
      <c r="X21">
        <v>147.515625</v>
      </c>
      <c r="Y21">
        <v>0</v>
      </c>
      <c r="Z21">
        <v>7.7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9.1372370000000007</v>
      </c>
      <c r="AG21">
        <v>48.377482999999998</v>
      </c>
      <c r="AH21">
        <v>0</v>
      </c>
      <c r="AI21">
        <v>0</v>
      </c>
      <c r="AJ21">
        <v>0</v>
      </c>
      <c r="AK21">
        <v>65.267820999999998</v>
      </c>
      <c r="AL21">
        <v>82.501999999999995</v>
      </c>
      <c r="AM21">
        <v>18.108732</v>
      </c>
      <c r="AN21">
        <v>0.86402999999999996</v>
      </c>
      <c r="AO21">
        <v>0</v>
      </c>
      <c r="AP21">
        <v>5.7645</v>
      </c>
      <c r="AQ21">
        <v>0</v>
      </c>
      <c r="AR21">
        <v>52.44</v>
      </c>
      <c r="AS21">
        <v>37.412028999999997</v>
      </c>
      <c r="AT21">
        <v>14.9968</v>
      </c>
      <c r="AU21">
        <v>0</v>
      </c>
      <c r="AV21">
        <v>17.428712999999998</v>
      </c>
      <c r="AW21">
        <v>57.448765000000002</v>
      </c>
      <c r="AX21">
        <v>3.2434699999999999</v>
      </c>
      <c r="AY21">
        <v>0</v>
      </c>
      <c r="AZ21">
        <f t="shared" si="0"/>
        <v>93.961590999999984</v>
      </c>
      <c r="BA21">
        <f t="shared" si="1"/>
        <v>3066.4410250000001</v>
      </c>
      <c r="BD21">
        <v>4.2938999999999998</v>
      </c>
      <c r="BE21">
        <v>0</v>
      </c>
      <c r="BF21">
        <v>2.3335999999999999E-2</v>
      </c>
      <c r="BG21">
        <v>0</v>
      </c>
      <c r="BH21">
        <v>1.1150000000000001E-3</v>
      </c>
      <c r="BI21">
        <v>0.84606800000000004</v>
      </c>
      <c r="BJ21">
        <v>0</v>
      </c>
      <c r="BK21">
        <v>2.0615000000000001E-2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1.9522930000000001</v>
      </c>
      <c r="BR21">
        <v>4.2252549999999998</v>
      </c>
      <c r="BS21">
        <v>1.62</v>
      </c>
      <c r="BT21">
        <v>0</v>
      </c>
      <c r="BU21">
        <v>2.9693329999999998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1.79</v>
      </c>
      <c r="CC21">
        <v>1.43</v>
      </c>
      <c r="CD21">
        <v>1.41</v>
      </c>
      <c r="CE21">
        <v>1.92</v>
      </c>
      <c r="CF21">
        <v>0.23</v>
      </c>
      <c r="CG21">
        <v>3.78</v>
      </c>
      <c r="CH21">
        <v>0</v>
      </c>
      <c r="CI21">
        <v>7.49</v>
      </c>
      <c r="CJ21">
        <v>1.95</v>
      </c>
      <c r="CK21">
        <v>1.84</v>
      </c>
      <c r="CL21">
        <v>3.5424669999999998</v>
      </c>
      <c r="CM21">
        <v>1.870228</v>
      </c>
      <c r="CN21">
        <v>3.542468</v>
      </c>
      <c r="CO21">
        <v>3.03</v>
      </c>
      <c r="CP21">
        <v>4.2338469999999999</v>
      </c>
      <c r="CQ21">
        <v>1.3710979999999999</v>
      </c>
      <c r="CR21">
        <v>3.57</v>
      </c>
      <c r="CS21">
        <v>2.2659419999999999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93.961590999999984</v>
      </c>
    </row>
    <row r="22" spans="1:114">
      <c r="A22" t="s">
        <v>64</v>
      </c>
      <c r="B22">
        <v>0</v>
      </c>
      <c r="C22">
        <v>27.387978</v>
      </c>
      <c r="D22">
        <v>6.2245400000000002</v>
      </c>
      <c r="E22">
        <v>0</v>
      </c>
      <c r="F22">
        <v>0</v>
      </c>
      <c r="G22">
        <v>25.589649999999999</v>
      </c>
      <c r="H22">
        <v>0</v>
      </c>
      <c r="I22">
        <v>96.655383999999998</v>
      </c>
      <c r="J22">
        <v>0</v>
      </c>
      <c r="K22">
        <v>691.09398399999998</v>
      </c>
      <c r="L22">
        <v>667.07663700000001</v>
      </c>
      <c r="M22">
        <v>95.888554999999997</v>
      </c>
      <c r="N22">
        <v>122.432091</v>
      </c>
      <c r="O22">
        <v>128.451291</v>
      </c>
      <c r="P22">
        <v>109.865746</v>
      </c>
      <c r="Q22">
        <v>22.444044999999999</v>
      </c>
      <c r="R22">
        <v>44.326064000000002</v>
      </c>
      <c r="S22">
        <v>27.350811</v>
      </c>
      <c r="T22">
        <v>2.392833</v>
      </c>
      <c r="U22">
        <v>275.625</v>
      </c>
      <c r="V22">
        <v>20.731850000000001</v>
      </c>
      <c r="W22">
        <v>40.735770000000002</v>
      </c>
      <c r="X22">
        <v>147.515625</v>
      </c>
      <c r="Y22">
        <v>0</v>
      </c>
      <c r="Z22">
        <v>7.7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9.1372370000000007</v>
      </c>
      <c r="AG22">
        <v>48.377482999999998</v>
      </c>
      <c r="AH22">
        <v>0</v>
      </c>
      <c r="AI22">
        <v>0</v>
      </c>
      <c r="AJ22">
        <v>0</v>
      </c>
      <c r="AK22">
        <v>65.267820999999998</v>
      </c>
      <c r="AL22">
        <v>82.501999999999995</v>
      </c>
      <c r="AM22">
        <v>18.108732</v>
      </c>
      <c r="AN22">
        <v>0.86402999999999996</v>
      </c>
      <c r="AO22">
        <v>0</v>
      </c>
      <c r="AP22">
        <v>5.7645</v>
      </c>
      <c r="AQ22">
        <v>0</v>
      </c>
      <c r="AR22">
        <v>52.44</v>
      </c>
      <c r="AS22">
        <v>37.412028999999997</v>
      </c>
      <c r="AT22">
        <v>14.9968</v>
      </c>
      <c r="AU22">
        <v>0</v>
      </c>
      <c r="AV22">
        <v>17.428712999999998</v>
      </c>
      <c r="AW22">
        <v>57.448765000000002</v>
      </c>
      <c r="AX22">
        <v>3.2434699999999999</v>
      </c>
      <c r="AY22">
        <v>0</v>
      </c>
      <c r="AZ22">
        <f t="shared" si="0"/>
        <v>93.961590999999984</v>
      </c>
      <c r="BA22">
        <f t="shared" si="1"/>
        <v>3066.4410250000001</v>
      </c>
      <c r="BD22">
        <v>4.2938999999999998</v>
      </c>
      <c r="BE22">
        <v>0</v>
      </c>
      <c r="BF22">
        <v>2.3335999999999999E-2</v>
      </c>
      <c r="BG22">
        <v>0</v>
      </c>
      <c r="BH22">
        <v>1.1150000000000001E-3</v>
      </c>
      <c r="BI22">
        <v>0.84606800000000004</v>
      </c>
      <c r="BJ22">
        <v>0</v>
      </c>
      <c r="BK22">
        <v>2.0615000000000001E-2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1.9522930000000001</v>
      </c>
      <c r="BR22">
        <v>4.2252549999999998</v>
      </c>
      <c r="BS22">
        <v>1.62</v>
      </c>
      <c r="BT22">
        <v>0</v>
      </c>
      <c r="BU22">
        <v>2.9693329999999998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1.79</v>
      </c>
      <c r="CC22">
        <v>1.43</v>
      </c>
      <c r="CD22">
        <v>1.41</v>
      </c>
      <c r="CE22">
        <v>1.92</v>
      </c>
      <c r="CF22">
        <v>0.23</v>
      </c>
      <c r="CG22">
        <v>3.78</v>
      </c>
      <c r="CH22">
        <v>0</v>
      </c>
      <c r="CI22">
        <v>7.49</v>
      </c>
      <c r="CJ22">
        <v>1.95</v>
      </c>
      <c r="CK22">
        <v>1.84</v>
      </c>
      <c r="CL22">
        <v>3.5424669999999998</v>
      </c>
      <c r="CM22">
        <v>1.870228</v>
      </c>
      <c r="CN22">
        <v>3.542468</v>
      </c>
      <c r="CO22">
        <v>3.03</v>
      </c>
      <c r="CP22">
        <v>4.2338469999999999</v>
      </c>
      <c r="CQ22">
        <v>1.3710979999999999</v>
      </c>
      <c r="CR22">
        <v>3.57</v>
      </c>
      <c r="CS22">
        <v>2.2659419999999999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93.961590999999984</v>
      </c>
    </row>
    <row r="23" spans="1:114">
      <c r="A23" t="s">
        <v>65</v>
      </c>
      <c r="B23">
        <v>0</v>
      </c>
      <c r="C23">
        <v>27.387978</v>
      </c>
      <c r="D23">
        <v>6.2245400000000002</v>
      </c>
      <c r="E23">
        <v>0</v>
      </c>
      <c r="F23">
        <v>0</v>
      </c>
      <c r="G23">
        <v>25.589649999999999</v>
      </c>
      <c r="H23">
        <v>0</v>
      </c>
      <c r="I23">
        <v>96.655383999999998</v>
      </c>
      <c r="J23">
        <v>0</v>
      </c>
      <c r="K23">
        <v>691.09398399999998</v>
      </c>
      <c r="L23">
        <v>667.07663700000001</v>
      </c>
      <c r="M23">
        <v>95.888554999999997</v>
      </c>
      <c r="N23">
        <v>122.432091</v>
      </c>
      <c r="O23">
        <v>128.451291</v>
      </c>
      <c r="P23">
        <v>109.865746</v>
      </c>
      <c r="Q23">
        <v>22.444044999999999</v>
      </c>
      <c r="R23">
        <v>44.326064000000002</v>
      </c>
      <c r="S23">
        <v>27.350811</v>
      </c>
      <c r="T23">
        <v>2.392833</v>
      </c>
      <c r="U23">
        <v>275.625</v>
      </c>
      <c r="V23">
        <v>20.731850000000001</v>
      </c>
      <c r="W23">
        <v>40.735770000000002</v>
      </c>
      <c r="X23">
        <v>147.515625</v>
      </c>
      <c r="Y23">
        <v>0</v>
      </c>
      <c r="Z23">
        <v>7.7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9.1372370000000007</v>
      </c>
      <c r="AG23">
        <v>48.377482999999998</v>
      </c>
      <c r="AH23">
        <v>0</v>
      </c>
      <c r="AI23">
        <v>0</v>
      </c>
      <c r="AJ23">
        <v>0</v>
      </c>
      <c r="AK23">
        <v>65.267820999999998</v>
      </c>
      <c r="AL23">
        <v>82.501999999999995</v>
      </c>
      <c r="AM23">
        <v>18.108732</v>
      </c>
      <c r="AN23">
        <v>0.86402999999999996</v>
      </c>
      <c r="AO23">
        <v>0</v>
      </c>
      <c r="AP23">
        <v>0</v>
      </c>
      <c r="AQ23">
        <v>0</v>
      </c>
      <c r="AR23">
        <v>32.015999999999998</v>
      </c>
      <c r="AS23">
        <v>26.173024000000002</v>
      </c>
      <c r="AT23">
        <v>14.9968</v>
      </c>
      <c r="AU23">
        <v>0</v>
      </c>
      <c r="AV23">
        <v>17.428712999999998</v>
      </c>
      <c r="AW23">
        <v>57.448765000000002</v>
      </c>
      <c r="AX23">
        <v>3.2434699999999999</v>
      </c>
      <c r="AY23">
        <v>0</v>
      </c>
      <c r="AZ23">
        <f t="shared" si="0"/>
        <v>93.961590999999984</v>
      </c>
      <c r="BA23">
        <f t="shared" si="1"/>
        <v>3029.01352</v>
      </c>
      <c r="BD23">
        <v>4.2938999999999998</v>
      </c>
      <c r="BE23">
        <v>0</v>
      </c>
      <c r="BF23">
        <v>2.3335999999999999E-2</v>
      </c>
      <c r="BG23">
        <v>0</v>
      </c>
      <c r="BH23">
        <v>1.1150000000000001E-3</v>
      </c>
      <c r="BI23">
        <v>0.84606800000000004</v>
      </c>
      <c r="BJ23">
        <v>0</v>
      </c>
      <c r="BK23">
        <v>2.0615000000000001E-2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1.9522930000000001</v>
      </c>
      <c r="BR23">
        <v>4.2252549999999998</v>
      </c>
      <c r="BS23">
        <v>1.62</v>
      </c>
      <c r="BT23">
        <v>0</v>
      </c>
      <c r="BU23">
        <v>2.9693329999999998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1.79</v>
      </c>
      <c r="CC23">
        <v>1.43</v>
      </c>
      <c r="CD23">
        <v>1.41</v>
      </c>
      <c r="CE23">
        <v>1.92</v>
      </c>
      <c r="CF23">
        <v>0.23</v>
      </c>
      <c r="CG23">
        <v>3.78</v>
      </c>
      <c r="CH23">
        <v>0</v>
      </c>
      <c r="CI23">
        <v>7.49</v>
      </c>
      <c r="CJ23">
        <v>1.95</v>
      </c>
      <c r="CK23">
        <v>1.84</v>
      </c>
      <c r="CL23">
        <v>3.5424669999999998</v>
      </c>
      <c r="CM23">
        <v>1.870228</v>
      </c>
      <c r="CN23">
        <v>3.542468</v>
      </c>
      <c r="CO23">
        <v>3.03</v>
      </c>
      <c r="CP23">
        <v>4.2338469999999999</v>
      </c>
      <c r="CQ23">
        <v>1.3710979999999999</v>
      </c>
      <c r="CR23">
        <v>3.57</v>
      </c>
      <c r="CS23">
        <v>2.2659419999999999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93.961590999999984</v>
      </c>
    </row>
    <row r="24" spans="1:114">
      <c r="A24" t="s">
        <v>66</v>
      </c>
      <c r="B24">
        <v>0</v>
      </c>
      <c r="C24">
        <v>27.387978</v>
      </c>
      <c r="D24">
        <v>6.2245400000000002</v>
      </c>
      <c r="E24">
        <v>0</v>
      </c>
      <c r="F24">
        <v>0</v>
      </c>
      <c r="G24">
        <v>25.589649999999999</v>
      </c>
      <c r="H24">
        <v>0</v>
      </c>
      <c r="I24">
        <v>96.655383999999998</v>
      </c>
      <c r="J24">
        <v>0</v>
      </c>
      <c r="K24">
        <v>691.09398399999998</v>
      </c>
      <c r="L24">
        <v>667.07663700000001</v>
      </c>
      <c r="M24">
        <v>95.888554999999997</v>
      </c>
      <c r="N24">
        <v>122.432091</v>
      </c>
      <c r="O24">
        <v>128.451291</v>
      </c>
      <c r="P24">
        <v>109.865746</v>
      </c>
      <c r="Q24">
        <v>22.444044999999999</v>
      </c>
      <c r="R24">
        <v>44.326064000000002</v>
      </c>
      <c r="S24">
        <v>27.350811</v>
      </c>
      <c r="T24">
        <v>2.392833</v>
      </c>
      <c r="U24">
        <v>275.625</v>
      </c>
      <c r="V24">
        <v>20.731850000000001</v>
      </c>
      <c r="W24">
        <v>40.735770000000002</v>
      </c>
      <c r="X24">
        <v>147.515625</v>
      </c>
      <c r="Y24">
        <v>0</v>
      </c>
      <c r="Z24">
        <v>7.7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9.1372370000000007</v>
      </c>
      <c r="AG24">
        <v>48.377482999999998</v>
      </c>
      <c r="AH24">
        <v>17.210975999999999</v>
      </c>
      <c r="AI24">
        <v>0</v>
      </c>
      <c r="AJ24">
        <v>0</v>
      </c>
      <c r="AK24">
        <v>65.267820999999998</v>
      </c>
      <c r="AL24">
        <v>24.402000000000001</v>
      </c>
      <c r="AM24">
        <v>18.108732</v>
      </c>
      <c r="AN24">
        <v>0.86402999999999996</v>
      </c>
      <c r="AO24">
        <v>0</v>
      </c>
      <c r="AP24">
        <v>0</v>
      </c>
      <c r="AQ24">
        <v>0</v>
      </c>
      <c r="AR24">
        <v>32.015999999999998</v>
      </c>
      <c r="AS24">
        <v>26.173024000000002</v>
      </c>
      <c r="AT24">
        <v>14.9968</v>
      </c>
      <c r="AU24">
        <v>0</v>
      </c>
      <c r="AV24">
        <v>17.428712999999998</v>
      </c>
      <c r="AW24">
        <v>57.448765000000002</v>
      </c>
      <c r="AX24">
        <v>3.2434699999999999</v>
      </c>
      <c r="AY24">
        <v>0</v>
      </c>
      <c r="AZ24">
        <f t="shared" si="0"/>
        <v>94.494606999999988</v>
      </c>
      <c r="BA24">
        <f t="shared" si="1"/>
        <v>2988.6575120000002</v>
      </c>
      <c r="BD24">
        <v>4.2938999999999998</v>
      </c>
      <c r="BE24">
        <v>0</v>
      </c>
      <c r="BF24">
        <v>2.3335999999999999E-2</v>
      </c>
      <c r="BG24">
        <v>0</v>
      </c>
      <c r="BH24">
        <v>1.1150000000000001E-3</v>
      </c>
      <c r="BI24">
        <v>0.84606800000000004</v>
      </c>
      <c r="BJ24">
        <v>0</v>
      </c>
      <c r="BK24">
        <v>2.0615000000000001E-2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1.9522930000000001</v>
      </c>
      <c r="BR24">
        <v>4.2252549999999998</v>
      </c>
      <c r="BS24">
        <v>1.62</v>
      </c>
      <c r="BT24">
        <v>0</v>
      </c>
      <c r="BU24">
        <v>2.9693329999999998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1.79</v>
      </c>
      <c r="CC24">
        <v>1.43</v>
      </c>
      <c r="CD24">
        <v>1.41</v>
      </c>
      <c r="CE24">
        <v>1.92</v>
      </c>
      <c r="CF24">
        <v>0.23</v>
      </c>
      <c r="CG24">
        <v>3.78</v>
      </c>
      <c r="CH24">
        <v>0.53301600000000005</v>
      </c>
      <c r="CI24">
        <v>7.49</v>
      </c>
      <c r="CJ24">
        <v>1.95</v>
      </c>
      <c r="CK24">
        <v>1.84</v>
      </c>
      <c r="CL24">
        <v>3.5424669999999998</v>
      </c>
      <c r="CM24">
        <v>1.870228</v>
      </c>
      <c r="CN24">
        <v>3.542468</v>
      </c>
      <c r="CO24">
        <v>3.03</v>
      </c>
      <c r="CP24">
        <v>4.2338469999999999</v>
      </c>
      <c r="CQ24">
        <v>1.3710979999999999</v>
      </c>
      <c r="CR24">
        <v>3.57</v>
      </c>
      <c r="CS24">
        <v>2.2659419999999999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94.494606999999988</v>
      </c>
    </row>
    <row r="25" spans="1:114">
      <c r="A25" t="s">
        <v>67</v>
      </c>
      <c r="B25">
        <v>0</v>
      </c>
      <c r="C25">
        <v>27.387978</v>
      </c>
      <c r="D25">
        <v>6.2245400000000002</v>
      </c>
      <c r="E25">
        <v>0</v>
      </c>
      <c r="F25">
        <v>0</v>
      </c>
      <c r="G25">
        <v>25.589649999999999</v>
      </c>
      <c r="H25">
        <v>0</v>
      </c>
      <c r="I25">
        <v>96.655383999999998</v>
      </c>
      <c r="J25">
        <v>0</v>
      </c>
      <c r="K25">
        <v>691.09398399999998</v>
      </c>
      <c r="L25">
        <v>667.07663700000001</v>
      </c>
      <c r="M25">
        <v>95.888554999999997</v>
      </c>
      <c r="N25">
        <v>122.432091</v>
      </c>
      <c r="O25">
        <v>128.451291</v>
      </c>
      <c r="P25">
        <v>109.865746</v>
      </c>
      <c r="Q25">
        <v>22.444044999999999</v>
      </c>
      <c r="R25">
        <v>44.326064000000002</v>
      </c>
      <c r="S25">
        <v>27.350811</v>
      </c>
      <c r="T25">
        <v>2.392833</v>
      </c>
      <c r="U25">
        <v>275.625</v>
      </c>
      <c r="V25">
        <v>20.731850000000001</v>
      </c>
      <c r="W25">
        <v>40.735770000000002</v>
      </c>
      <c r="X25">
        <v>147.515625</v>
      </c>
      <c r="Y25">
        <v>0</v>
      </c>
      <c r="Z25">
        <v>7.7</v>
      </c>
      <c r="AA25">
        <v>13.983000000000001</v>
      </c>
      <c r="AB25">
        <v>0</v>
      </c>
      <c r="AC25">
        <v>0</v>
      </c>
      <c r="AD25">
        <v>0</v>
      </c>
      <c r="AE25">
        <v>0</v>
      </c>
      <c r="AF25">
        <v>9.1372370000000007</v>
      </c>
      <c r="AG25">
        <v>48.377482999999998</v>
      </c>
      <c r="AH25">
        <v>34.421951999999997</v>
      </c>
      <c r="AI25">
        <v>0</v>
      </c>
      <c r="AJ25">
        <v>0</v>
      </c>
      <c r="AK25">
        <v>65.267820999999998</v>
      </c>
      <c r="AL25">
        <v>24.402000000000001</v>
      </c>
      <c r="AM25">
        <v>18.108732</v>
      </c>
      <c r="AN25">
        <v>0.86402999999999996</v>
      </c>
      <c r="AO25">
        <v>0</v>
      </c>
      <c r="AP25">
        <v>0</v>
      </c>
      <c r="AQ25">
        <v>0</v>
      </c>
      <c r="AR25">
        <v>32.015999999999998</v>
      </c>
      <c r="AS25">
        <v>26.173024000000002</v>
      </c>
      <c r="AT25">
        <v>14.9968</v>
      </c>
      <c r="AU25">
        <v>0</v>
      </c>
      <c r="AV25">
        <v>17.428712999999998</v>
      </c>
      <c r="AW25">
        <v>57.448765000000002</v>
      </c>
      <c r="AX25">
        <v>3.2434699999999999</v>
      </c>
      <c r="AY25">
        <v>0</v>
      </c>
      <c r="AZ25">
        <f t="shared" si="0"/>
        <v>94.935778999999982</v>
      </c>
      <c r="BA25">
        <f t="shared" si="1"/>
        <v>3020.2926600000005</v>
      </c>
      <c r="BD25">
        <v>4.2938999999999998</v>
      </c>
      <c r="BE25">
        <v>0</v>
      </c>
      <c r="BF25">
        <v>2.3335999999999999E-2</v>
      </c>
      <c r="BG25">
        <v>0</v>
      </c>
      <c r="BH25">
        <v>1.1150000000000001E-3</v>
      </c>
      <c r="BI25">
        <v>0.84606800000000004</v>
      </c>
      <c r="BJ25">
        <v>0</v>
      </c>
      <c r="BK25">
        <v>2.0615000000000001E-2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1.9522930000000001</v>
      </c>
      <c r="BR25">
        <v>4.2252549999999998</v>
      </c>
      <c r="BS25">
        <v>1.62</v>
      </c>
      <c r="BT25">
        <v>0</v>
      </c>
      <c r="BU25">
        <v>2.9693329999999998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1.79</v>
      </c>
      <c r="CC25">
        <v>1.43</v>
      </c>
      <c r="CD25">
        <v>1.33</v>
      </c>
      <c r="CE25">
        <v>1.92</v>
      </c>
      <c r="CF25">
        <v>0.23</v>
      </c>
      <c r="CG25">
        <v>3.78</v>
      </c>
      <c r="CH25">
        <v>1.0541879999999999</v>
      </c>
      <c r="CI25">
        <v>7.49</v>
      </c>
      <c r="CJ25">
        <v>1.95</v>
      </c>
      <c r="CK25">
        <v>1.84</v>
      </c>
      <c r="CL25">
        <v>3.5424669999999998</v>
      </c>
      <c r="CM25">
        <v>1.870228</v>
      </c>
      <c r="CN25">
        <v>3.542468</v>
      </c>
      <c r="CO25">
        <v>3.03</v>
      </c>
      <c r="CP25">
        <v>4.2338469999999999</v>
      </c>
      <c r="CQ25">
        <v>1.3710979999999999</v>
      </c>
      <c r="CR25">
        <v>3.57</v>
      </c>
      <c r="CS25">
        <v>2.2659419999999999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94.935778999999982</v>
      </c>
    </row>
    <row r="26" spans="1:114">
      <c r="A26" t="s">
        <v>68</v>
      </c>
      <c r="B26">
        <v>0</v>
      </c>
      <c r="C26">
        <v>27.387978</v>
      </c>
      <c r="D26">
        <v>6.2245400000000002</v>
      </c>
      <c r="E26">
        <v>0</v>
      </c>
      <c r="F26">
        <v>0</v>
      </c>
      <c r="G26">
        <v>25.589649999999999</v>
      </c>
      <c r="H26">
        <v>0</v>
      </c>
      <c r="I26">
        <v>96.655383999999998</v>
      </c>
      <c r="J26">
        <v>0</v>
      </c>
      <c r="K26">
        <v>691.09398399999998</v>
      </c>
      <c r="L26">
        <v>667.07663700000001</v>
      </c>
      <c r="M26">
        <v>95.888554999999997</v>
      </c>
      <c r="N26">
        <v>122.432091</v>
      </c>
      <c r="O26">
        <v>128.451291</v>
      </c>
      <c r="P26">
        <v>109.865746</v>
      </c>
      <c r="Q26">
        <v>22.444044999999999</v>
      </c>
      <c r="R26">
        <v>44.326064000000002</v>
      </c>
      <c r="S26">
        <v>27.350811</v>
      </c>
      <c r="T26">
        <v>2.392833</v>
      </c>
      <c r="U26">
        <v>275.625</v>
      </c>
      <c r="V26">
        <v>20.731850000000001</v>
      </c>
      <c r="W26">
        <v>40.735770000000002</v>
      </c>
      <c r="X26">
        <v>147.515625</v>
      </c>
      <c r="Y26">
        <v>0</v>
      </c>
      <c r="Z26">
        <v>7.7</v>
      </c>
      <c r="AA26">
        <v>13.983000000000001</v>
      </c>
      <c r="AB26">
        <v>3.9156689999999998</v>
      </c>
      <c r="AC26">
        <v>11.155201999999999</v>
      </c>
      <c r="AD26">
        <v>0</v>
      </c>
      <c r="AE26">
        <v>0</v>
      </c>
      <c r="AF26">
        <v>9.1372370000000007</v>
      </c>
      <c r="AG26">
        <v>48.377482999999998</v>
      </c>
      <c r="AH26">
        <v>64.541160000000005</v>
      </c>
      <c r="AI26">
        <v>0</v>
      </c>
      <c r="AJ26">
        <v>0</v>
      </c>
      <c r="AK26">
        <v>65.267820999999998</v>
      </c>
      <c r="AL26">
        <v>24.402000000000001</v>
      </c>
      <c r="AM26">
        <v>18.108732</v>
      </c>
      <c r="AN26">
        <v>0.86402999999999996</v>
      </c>
      <c r="AO26">
        <v>0</v>
      </c>
      <c r="AP26">
        <v>0</v>
      </c>
      <c r="AQ26">
        <v>0</v>
      </c>
      <c r="AR26">
        <v>32.015999999999998</v>
      </c>
      <c r="AS26">
        <v>26.173024000000002</v>
      </c>
      <c r="AT26">
        <v>14.9968</v>
      </c>
      <c r="AU26">
        <v>0</v>
      </c>
      <c r="AV26">
        <v>17.428712999999998</v>
      </c>
      <c r="AW26">
        <v>57.448765000000002</v>
      </c>
      <c r="AX26">
        <v>3.2434699999999999</v>
      </c>
      <c r="AY26">
        <v>0</v>
      </c>
      <c r="AZ26">
        <f t="shared" si="0"/>
        <v>97.252593999999988</v>
      </c>
      <c r="BA26">
        <f t="shared" si="1"/>
        <v>3067.7995540000006</v>
      </c>
      <c r="BD26">
        <v>4.2938999999999998</v>
      </c>
      <c r="BE26">
        <v>0</v>
      </c>
      <c r="BF26">
        <v>2.3335999999999999E-2</v>
      </c>
      <c r="BG26">
        <v>0</v>
      </c>
      <c r="BH26">
        <v>1.1150000000000001E-3</v>
      </c>
      <c r="BI26">
        <v>0.84606800000000004</v>
      </c>
      <c r="BJ26">
        <v>0</v>
      </c>
      <c r="BK26">
        <v>2.0615000000000001E-2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1.9522930000000001</v>
      </c>
      <c r="BR26">
        <v>4.2252549999999998</v>
      </c>
      <c r="BS26">
        <v>1.62</v>
      </c>
      <c r="BT26">
        <v>1.4410750000000001</v>
      </c>
      <c r="BU26">
        <v>2.9693329999999998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1.79</v>
      </c>
      <c r="CC26">
        <v>1.37</v>
      </c>
      <c r="CD26">
        <v>1.35</v>
      </c>
      <c r="CE26">
        <v>1.9</v>
      </c>
      <c r="CF26">
        <v>0.23</v>
      </c>
      <c r="CG26">
        <v>3.78</v>
      </c>
      <c r="CH26">
        <v>1.9899279999999999</v>
      </c>
      <c r="CI26">
        <v>7.49</v>
      </c>
      <c r="CJ26">
        <v>1.95</v>
      </c>
      <c r="CK26">
        <v>1.84</v>
      </c>
      <c r="CL26">
        <v>3.5424669999999998</v>
      </c>
      <c r="CM26">
        <v>1.870228</v>
      </c>
      <c r="CN26">
        <v>3.542468</v>
      </c>
      <c r="CO26">
        <v>3.03</v>
      </c>
      <c r="CP26">
        <v>4.2338469999999999</v>
      </c>
      <c r="CQ26">
        <v>1.3710979999999999</v>
      </c>
      <c r="CR26">
        <v>3.57</v>
      </c>
      <c r="CS26">
        <v>2.2659419999999999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97.252593999999988</v>
      </c>
    </row>
    <row r="27" spans="1:114">
      <c r="A27" t="s">
        <v>69</v>
      </c>
      <c r="B27">
        <v>0</v>
      </c>
      <c r="C27">
        <v>27.387978</v>
      </c>
      <c r="D27">
        <v>6.2245400000000002</v>
      </c>
      <c r="E27">
        <v>0</v>
      </c>
      <c r="F27">
        <v>0</v>
      </c>
      <c r="G27">
        <v>25.589649999999999</v>
      </c>
      <c r="H27">
        <v>0</v>
      </c>
      <c r="I27">
        <v>94.060608999999999</v>
      </c>
      <c r="J27">
        <v>0</v>
      </c>
      <c r="K27">
        <v>691.09398399999998</v>
      </c>
      <c r="L27">
        <v>667.07663700000001</v>
      </c>
      <c r="M27">
        <v>95.888554999999997</v>
      </c>
      <c r="N27">
        <v>122.432091</v>
      </c>
      <c r="O27">
        <v>128.451291</v>
      </c>
      <c r="P27">
        <v>109.865746</v>
      </c>
      <c r="Q27">
        <v>22.444044999999999</v>
      </c>
      <c r="R27">
        <v>44.326064000000002</v>
      </c>
      <c r="S27">
        <v>27.350811</v>
      </c>
      <c r="T27">
        <v>2.392833</v>
      </c>
      <c r="U27">
        <v>275.625</v>
      </c>
      <c r="V27">
        <v>20.731850000000001</v>
      </c>
      <c r="W27">
        <v>40.735770000000002</v>
      </c>
      <c r="X27">
        <v>147.515625</v>
      </c>
      <c r="Y27">
        <v>0</v>
      </c>
      <c r="Z27">
        <v>13.1076</v>
      </c>
      <c r="AA27">
        <v>13.983000000000001</v>
      </c>
      <c r="AB27">
        <v>15.349422000000001</v>
      </c>
      <c r="AC27">
        <v>11.155201999999999</v>
      </c>
      <c r="AD27">
        <v>10.456189</v>
      </c>
      <c r="AE27">
        <v>18.910588000000001</v>
      </c>
      <c r="AF27">
        <v>9.1372370000000007</v>
      </c>
      <c r="AG27">
        <v>48.377482999999998</v>
      </c>
      <c r="AH27">
        <v>91.433310000000006</v>
      </c>
      <c r="AI27">
        <v>0</v>
      </c>
      <c r="AJ27">
        <v>0</v>
      </c>
      <c r="AK27">
        <v>65.267820999999998</v>
      </c>
      <c r="AL27">
        <v>24.402000000000001</v>
      </c>
      <c r="AM27">
        <v>18.108732</v>
      </c>
      <c r="AN27">
        <v>0.86402999999999996</v>
      </c>
      <c r="AO27">
        <v>0</v>
      </c>
      <c r="AP27">
        <v>0</v>
      </c>
      <c r="AQ27">
        <v>27.298698999999999</v>
      </c>
      <c r="AR27">
        <v>52.44</v>
      </c>
      <c r="AS27">
        <v>36.506751000000001</v>
      </c>
      <c r="AT27">
        <v>14.9968</v>
      </c>
      <c r="AU27">
        <v>0</v>
      </c>
      <c r="AV27">
        <v>17.428712999999998</v>
      </c>
      <c r="AW27">
        <v>57.448765000000002</v>
      </c>
      <c r="AX27">
        <v>3.2434699999999999</v>
      </c>
      <c r="AY27">
        <v>0</v>
      </c>
      <c r="AZ27">
        <f t="shared" si="0"/>
        <v>98.049725999999993</v>
      </c>
      <c r="BA27">
        <f t="shared" si="1"/>
        <v>3197.1586169999996</v>
      </c>
      <c r="BD27">
        <v>4.2938999999999998</v>
      </c>
      <c r="BE27">
        <v>0</v>
      </c>
      <c r="BF27">
        <v>2.3335999999999999E-2</v>
      </c>
      <c r="BG27">
        <v>0</v>
      </c>
      <c r="BH27">
        <v>1.1150000000000001E-3</v>
      </c>
      <c r="BI27">
        <v>0.84606800000000004</v>
      </c>
      <c r="BJ27">
        <v>0</v>
      </c>
      <c r="BK27">
        <v>2.0455000000000001E-2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1.9522930000000001</v>
      </c>
      <c r="BR27">
        <v>4.2252549999999998</v>
      </c>
      <c r="BS27">
        <v>1.62</v>
      </c>
      <c r="BT27">
        <v>1.4410750000000001</v>
      </c>
      <c r="BU27">
        <v>2.9693329999999998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1.79</v>
      </c>
      <c r="CC27">
        <v>1.37</v>
      </c>
      <c r="CD27">
        <v>1.35</v>
      </c>
      <c r="CE27">
        <v>1.88</v>
      </c>
      <c r="CF27">
        <v>0.23</v>
      </c>
      <c r="CG27">
        <v>3.78</v>
      </c>
      <c r="CH27">
        <v>2.80722</v>
      </c>
      <c r="CI27">
        <v>7.49</v>
      </c>
      <c r="CJ27">
        <v>1.95</v>
      </c>
      <c r="CK27">
        <v>1.84</v>
      </c>
      <c r="CL27">
        <v>3.5424669999999998</v>
      </c>
      <c r="CM27">
        <v>1.870228</v>
      </c>
      <c r="CN27">
        <v>3.542468</v>
      </c>
      <c r="CO27">
        <v>3.03</v>
      </c>
      <c r="CP27">
        <v>4.2338469999999999</v>
      </c>
      <c r="CQ27">
        <v>1.3710979999999999</v>
      </c>
      <c r="CR27">
        <v>3.57</v>
      </c>
      <c r="CS27">
        <v>2.2659419999999999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98.049725999999993</v>
      </c>
    </row>
    <row r="28" spans="1:114">
      <c r="A28" t="s">
        <v>70</v>
      </c>
      <c r="B28">
        <v>0</v>
      </c>
      <c r="C28">
        <v>27.387978</v>
      </c>
      <c r="D28">
        <v>6.2245400000000002</v>
      </c>
      <c r="E28">
        <v>0</v>
      </c>
      <c r="F28">
        <v>0</v>
      </c>
      <c r="G28">
        <v>25.589649999999999</v>
      </c>
      <c r="H28">
        <v>0</v>
      </c>
      <c r="I28">
        <v>94.060608999999999</v>
      </c>
      <c r="J28">
        <v>0</v>
      </c>
      <c r="K28">
        <v>691.09398399999998</v>
      </c>
      <c r="L28">
        <v>667.07663700000001</v>
      </c>
      <c r="M28">
        <v>95.888554999999997</v>
      </c>
      <c r="N28">
        <v>122.432091</v>
      </c>
      <c r="O28">
        <v>128.451291</v>
      </c>
      <c r="P28">
        <v>109.865746</v>
      </c>
      <c r="Q28">
        <v>22.444044999999999</v>
      </c>
      <c r="R28">
        <v>44.326064000000002</v>
      </c>
      <c r="S28">
        <v>27.350811</v>
      </c>
      <c r="T28">
        <v>2.392833</v>
      </c>
      <c r="U28">
        <v>275.625</v>
      </c>
      <c r="V28">
        <v>20.731850000000001</v>
      </c>
      <c r="W28">
        <v>40.735770000000002</v>
      </c>
      <c r="X28">
        <v>147.515625</v>
      </c>
      <c r="Y28">
        <v>0</v>
      </c>
      <c r="Z28">
        <v>13.1076</v>
      </c>
      <c r="AA28">
        <v>13.983000000000001</v>
      </c>
      <c r="AB28">
        <v>30.855471999999999</v>
      </c>
      <c r="AC28">
        <v>22.310403000000001</v>
      </c>
      <c r="AD28">
        <v>20.912378</v>
      </c>
      <c r="AE28">
        <v>37.951186</v>
      </c>
      <c r="AF28">
        <v>9.1372370000000007</v>
      </c>
      <c r="AG28">
        <v>48.377482999999998</v>
      </c>
      <c r="AH28">
        <v>123.70389</v>
      </c>
      <c r="AI28">
        <v>0</v>
      </c>
      <c r="AJ28">
        <v>0</v>
      </c>
      <c r="AK28">
        <v>65.267820999999998</v>
      </c>
      <c r="AL28">
        <v>24.402000000000001</v>
      </c>
      <c r="AM28">
        <v>18.108732</v>
      </c>
      <c r="AN28">
        <v>0.86402999999999996</v>
      </c>
      <c r="AO28">
        <v>0</v>
      </c>
      <c r="AP28">
        <v>0</v>
      </c>
      <c r="AQ28">
        <v>42.464643000000002</v>
      </c>
      <c r="AR28">
        <v>52.44</v>
      </c>
      <c r="AS28">
        <v>36.506751000000001</v>
      </c>
      <c r="AT28">
        <v>14.9968</v>
      </c>
      <c r="AU28">
        <v>0</v>
      </c>
      <c r="AV28">
        <v>17.428712999999998</v>
      </c>
      <c r="AW28">
        <v>57.448765000000002</v>
      </c>
      <c r="AX28">
        <v>3.2434699999999999</v>
      </c>
      <c r="AY28">
        <v>0</v>
      </c>
      <c r="AZ28">
        <f t="shared" si="0"/>
        <v>100.48576599999998</v>
      </c>
      <c r="BA28">
        <f t="shared" si="1"/>
        <v>3303.1892189999994</v>
      </c>
      <c r="BD28">
        <v>4.2938999999999998</v>
      </c>
      <c r="BE28">
        <v>0</v>
      </c>
      <c r="BF28">
        <v>2.3335999999999999E-2</v>
      </c>
      <c r="BG28">
        <v>0</v>
      </c>
      <c r="BH28">
        <v>1.1150000000000001E-3</v>
      </c>
      <c r="BI28">
        <v>0.84606800000000004</v>
      </c>
      <c r="BJ28">
        <v>0</v>
      </c>
      <c r="BK28">
        <v>2.0455000000000001E-2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1.9522930000000001</v>
      </c>
      <c r="BR28">
        <v>4.2252549999999998</v>
      </c>
      <c r="BS28">
        <v>1.62</v>
      </c>
      <c r="BT28">
        <v>2.8821509999999999</v>
      </c>
      <c r="BU28">
        <v>2.9693329999999998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1.79</v>
      </c>
      <c r="CC28">
        <v>1.37</v>
      </c>
      <c r="CD28">
        <v>1.35</v>
      </c>
      <c r="CE28">
        <v>1.88</v>
      </c>
      <c r="CF28">
        <v>0.23</v>
      </c>
      <c r="CG28">
        <v>3.78</v>
      </c>
      <c r="CH28">
        <v>3.802184</v>
      </c>
      <c r="CI28">
        <v>7.49</v>
      </c>
      <c r="CJ28">
        <v>1.95</v>
      </c>
      <c r="CK28">
        <v>1.84</v>
      </c>
      <c r="CL28">
        <v>3.5424669999999998</v>
      </c>
      <c r="CM28">
        <v>1.870228</v>
      </c>
      <c r="CN28">
        <v>3.542468</v>
      </c>
      <c r="CO28">
        <v>3.03</v>
      </c>
      <c r="CP28">
        <v>4.2338469999999999</v>
      </c>
      <c r="CQ28">
        <v>1.3710979999999999</v>
      </c>
      <c r="CR28">
        <v>3.57</v>
      </c>
      <c r="CS28">
        <v>2.2659419999999999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100.48576599999998</v>
      </c>
    </row>
    <row r="29" spans="1:114">
      <c r="A29" t="s">
        <v>71</v>
      </c>
      <c r="B29">
        <v>0</v>
      </c>
      <c r="C29">
        <v>27.387978</v>
      </c>
      <c r="D29">
        <v>6.2245400000000002</v>
      </c>
      <c r="E29">
        <v>0</v>
      </c>
      <c r="F29">
        <v>0</v>
      </c>
      <c r="G29">
        <v>25.589649999999999</v>
      </c>
      <c r="H29">
        <v>0</v>
      </c>
      <c r="I29">
        <v>94.060608999999999</v>
      </c>
      <c r="J29">
        <v>0</v>
      </c>
      <c r="K29">
        <v>691.09398399999998</v>
      </c>
      <c r="L29">
        <v>667.07663700000001</v>
      </c>
      <c r="M29">
        <v>95.888554999999997</v>
      </c>
      <c r="N29">
        <v>122.432091</v>
      </c>
      <c r="O29">
        <v>128.451291</v>
      </c>
      <c r="P29">
        <v>109.865746</v>
      </c>
      <c r="Q29">
        <v>22.444044999999999</v>
      </c>
      <c r="R29">
        <v>44.326064000000002</v>
      </c>
      <c r="S29">
        <v>27.350811</v>
      </c>
      <c r="T29">
        <v>2.392833</v>
      </c>
      <c r="U29">
        <v>275.625</v>
      </c>
      <c r="V29">
        <v>20.731850000000001</v>
      </c>
      <c r="W29">
        <v>40.735770000000002</v>
      </c>
      <c r="X29">
        <v>147.515625</v>
      </c>
      <c r="Y29">
        <v>0</v>
      </c>
      <c r="Z29">
        <v>19.6614</v>
      </c>
      <c r="AA29">
        <v>13.983000000000001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18.943052000000002</v>
      </c>
      <c r="AG29">
        <v>48.377482999999998</v>
      </c>
      <c r="AH29">
        <v>132.84722099999999</v>
      </c>
      <c r="AI29">
        <v>0</v>
      </c>
      <c r="AJ29">
        <v>0</v>
      </c>
      <c r="AK29">
        <v>65.267820999999998</v>
      </c>
      <c r="AL29">
        <v>24.402000000000001</v>
      </c>
      <c r="AM29">
        <v>18.108732</v>
      </c>
      <c r="AN29">
        <v>0.86402999999999996</v>
      </c>
      <c r="AO29">
        <v>0</v>
      </c>
      <c r="AP29">
        <v>0</v>
      </c>
      <c r="AQ29">
        <v>57.023949999999999</v>
      </c>
      <c r="AR29">
        <v>32.015999999999998</v>
      </c>
      <c r="AS29">
        <v>36.506751000000001</v>
      </c>
      <c r="AT29">
        <v>14.9968</v>
      </c>
      <c r="AU29">
        <v>0</v>
      </c>
      <c r="AV29">
        <v>17.428712999999998</v>
      </c>
      <c r="AW29">
        <v>57.448765000000002</v>
      </c>
      <c r="AX29">
        <v>3.2434699999999999</v>
      </c>
      <c r="AY29">
        <v>0</v>
      </c>
      <c r="AZ29">
        <f t="shared" si="0"/>
        <v>103.23780699999999</v>
      </c>
      <c r="BA29">
        <f t="shared" si="1"/>
        <v>3381.7689579999997</v>
      </c>
      <c r="BD29">
        <v>4.2938999999999998</v>
      </c>
      <c r="BE29">
        <v>0</v>
      </c>
      <c r="BF29">
        <v>2.3262000000000001E-2</v>
      </c>
      <c r="BG29">
        <v>0</v>
      </c>
      <c r="BH29">
        <v>1.1150000000000001E-3</v>
      </c>
      <c r="BI29">
        <v>0.84606800000000004</v>
      </c>
      <c r="BJ29">
        <v>0</v>
      </c>
      <c r="BK29">
        <v>2.0455000000000001E-2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1.9522930000000001</v>
      </c>
      <c r="BR29">
        <v>4.2252549999999998</v>
      </c>
      <c r="BS29">
        <v>1.62</v>
      </c>
      <c r="BT29">
        <v>5.3499910000000002</v>
      </c>
      <c r="BU29">
        <v>2.9693329999999998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1.79</v>
      </c>
      <c r="CC29">
        <v>1.37</v>
      </c>
      <c r="CD29">
        <v>1.35</v>
      </c>
      <c r="CE29">
        <v>1.88</v>
      </c>
      <c r="CF29">
        <v>0.23</v>
      </c>
      <c r="CG29">
        <v>3.78</v>
      </c>
      <c r="CH29">
        <v>4.0864589999999996</v>
      </c>
      <c r="CI29">
        <v>7.49</v>
      </c>
      <c r="CJ29">
        <v>1.95</v>
      </c>
      <c r="CK29">
        <v>1.84</v>
      </c>
      <c r="CL29">
        <v>3.5424669999999998</v>
      </c>
      <c r="CM29">
        <v>1.870228</v>
      </c>
      <c r="CN29">
        <v>3.542468</v>
      </c>
      <c r="CO29">
        <v>3.03</v>
      </c>
      <c r="CP29">
        <v>4.2338469999999999</v>
      </c>
      <c r="CQ29">
        <v>1.3710979999999999</v>
      </c>
      <c r="CR29">
        <v>3.57</v>
      </c>
      <c r="CS29">
        <v>2.2659419999999999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103.23780699999999</v>
      </c>
    </row>
    <row r="30" spans="1:114">
      <c r="A30" t="s">
        <v>72</v>
      </c>
      <c r="B30">
        <v>0</v>
      </c>
      <c r="C30">
        <v>27.387978</v>
      </c>
      <c r="D30">
        <v>6.2245400000000002</v>
      </c>
      <c r="E30">
        <v>0</v>
      </c>
      <c r="F30">
        <v>0</v>
      </c>
      <c r="G30">
        <v>25.589649999999999</v>
      </c>
      <c r="H30">
        <v>0</v>
      </c>
      <c r="I30">
        <v>94.060608999999999</v>
      </c>
      <c r="J30">
        <v>0</v>
      </c>
      <c r="K30">
        <v>691.09398399999998</v>
      </c>
      <c r="L30">
        <v>667.07663700000001</v>
      </c>
      <c r="M30">
        <v>95.888554999999997</v>
      </c>
      <c r="N30">
        <v>122.432091</v>
      </c>
      <c r="O30">
        <v>128.451291</v>
      </c>
      <c r="P30">
        <v>109.865746</v>
      </c>
      <c r="Q30">
        <v>22.444044999999999</v>
      </c>
      <c r="R30">
        <v>44.326064000000002</v>
      </c>
      <c r="S30">
        <v>27.350811</v>
      </c>
      <c r="T30">
        <v>2.392833</v>
      </c>
      <c r="U30">
        <v>275.625</v>
      </c>
      <c r="V30">
        <v>20.731850000000001</v>
      </c>
      <c r="W30">
        <v>40.735770000000002</v>
      </c>
      <c r="X30">
        <v>147.515625</v>
      </c>
      <c r="Y30">
        <v>0</v>
      </c>
      <c r="Z30">
        <v>19.6614</v>
      </c>
      <c r="AA30">
        <v>13.983000000000001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18.943052000000002</v>
      </c>
      <c r="AG30">
        <v>48.377482999999998</v>
      </c>
      <c r="AH30">
        <v>159.41666499999999</v>
      </c>
      <c r="AI30">
        <v>0</v>
      </c>
      <c r="AJ30">
        <v>0</v>
      </c>
      <c r="AK30">
        <v>65.267820999999998</v>
      </c>
      <c r="AL30">
        <v>24.402000000000001</v>
      </c>
      <c r="AM30">
        <v>18.108732</v>
      </c>
      <c r="AN30">
        <v>0.86402999999999996</v>
      </c>
      <c r="AO30">
        <v>0</v>
      </c>
      <c r="AP30">
        <v>0</v>
      </c>
      <c r="AQ30">
        <v>57.023949999999999</v>
      </c>
      <c r="AR30">
        <v>32.015999999999998</v>
      </c>
      <c r="AS30">
        <v>29.252203999999999</v>
      </c>
      <c r="AT30">
        <v>14.9968</v>
      </c>
      <c r="AU30">
        <v>0</v>
      </c>
      <c r="AV30">
        <v>17.428712999999998</v>
      </c>
      <c r="AW30">
        <v>57.448765000000002</v>
      </c>
      <c r="AX30">
        <v>3.2434699999999999</v>
      </c>
      <c r="AY30">
        <v>0</v>
      </c>
      <c r="AZ30">
        <f t="shared" si="0"/>
        <v>105.76736199999999</v>
      </c>
      <c r="BA30">
        <f t="shared" si="1"/>
        <v>3403.6134099999999</v>
      </c>
      <c r="BD30">
        <v>4.2938999999999998</v>
      </c>
      <c r="BE30">
        <v>0</v>
      </c>
      <c r="BF30">
        <v>2.3262000000000001E-2</v>
      </c>
      <c r="BG30">
        <v>0</v>
      </c>
      <c r="BH30">
        <v>1.1150000000000001E-3</v>
      </c>
      <c r="BI30">
        <v>0.84606800000000004</v>
      </c>
      <c r="BJ30">
        <v>0</v>
      </c>
      <c r="BK30">
        <v>2.0455000000000001E-2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1.9522930000000001</v>
      </c>
      <c r="BR30">
        <v>4.2252549999999998</v>
      </c>
      <c r="BS30">
        <v>1.62</v>
      </c>
      <c r="BT30">
        <v>7.1333219999999997</v>
      </c>
      <c r="BU30">
        <v>2.9693329999999998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1.79</v>
      </c>
      <c r="CC30">
        <v>1.37</v>
      </c>
      <c r="CD30">
        <v>1.35</v>
      </c>
      <c r="CE30">
        <v>1.88</v>
      </c>
      <c r="CF30">
        <v>0.23</v>
      </c>
      <c r="CG30">
        <v>3.78</v>
      </c>
      <c r="CH30">
        <v>4.8326830000000003</v>
      </c>
      <c r="CI30">
        <v>7.49</v>
      </c>
      <c r="CJ30">
        <v>1.95</v>
      </c>
      <c r="CK30">
        <v>1.84</v>
      </c>
      <c r="CL30">
        <v>3.5424669999999998</v>
      </c>
      <c r="CM30">
        <v>1.870228</v>
      </c>
      <c r="CN30">
        <v>3.542468</v>
      </c>
      <c r="CO30">
        <v>3.03</v>
      </c>
      <c r="CP30">
        <v>4.2338469999999999</v>
      </c>
      <c r="CQ30">
        <v>1.3710979999999999</v>
      </c>
      <c r="CR30">
        <v>3.57</v>
      </c>
      <c r="CS30">
        <v>2.2659419999999999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105.76736199999999</v>
      </c>
    </row>
    <row r="31" spans="1:114">
      <c r="A31" t="s">
        <v>73</v>
      </c>
      <c r="B31">
        <v>0</v>
      </c>
      <c r="C31">
        <v>27.387978</v>
      </c>
      <c r="D31">
        <v>6.2245400000000002</v>
      </c>
      <c r="E31">
        <v>0</v>
      </c>
      <c r="F31">
        <v>0</v>
      </c>
      <c r="G31">
        <v>25.589649999999999</v>
      </c>
      <c r="H31">
        <v>0</v>
      </c>
      <c r="I31">
        <v>94.060608999999999</v>
      </c>
      <c r="J31">
        <v>0</v>
      </c>
      <c r="K31">
        <v>691.09398399999998</v>
      </c>
      <c r="L31">
        <v>667.07663700000001</v>
      </c>
      <c r="M31">
        <v>95.888554999999997</v>
      </c>
      <c r="N31">
        <v>122.432091</v>
      </c>
      <c r="O31">
        <v>128.451291</v>
      </c>
      <c r="P31">
        <v>109.865746</v>
      </c>
      <c r="Q31">
        <v>22.444044999999999</v>
      </c>
      <c r="R31">
        <v>44.326064000000002</v>
      </c>
      <c r="S31">
        <v>27.350811</v>
      </c>
      <c r="T31">
        <v>2.392833</v>
      </c>
      <c r="U31">
        <v>275.625</v>
      </c>
      <c r="V31">
        <v>20.731850000000001</v>
      </c>
      <c r="W31">
        <v>40.735770000000002</v>
      </c>
      <c r="X31">
        <v>147.515625</v>
      </c>
      <c r="Y31">
        <v>0</v>
      </c>
      <c r="Z31">
        <v>19.6614</v>
      </c>
      <c r="AA31">
        <v>13.983000000000001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18.943052000000002</v>
      </c>
      <c r="AG31">
        <v>48.377482999999998</v>
      </c>
      <c r="AH31">
        <v>159.41666499999999</v>
      </c>
      <c r="AI31">
        <v>0</v>
      </c>
      <c r="AJ31">
        <v>0</v>
      </c>
      <c r="AK31">
        <v>65.267820999999998</v>
      </c>
      <c r="AL31">
        <v>24.402000000000001</v>
      </c>
      <c r="AM31">
        <v>18.108732</v>
      </c>
      <c r="AN31">
        <v>0.86402999999999996</v>
      </c>
      <c r="AO31">
        <v>0</v>
      </c>
      <c r="AP31">
        <v>0</v>
      </c>
      <c r="AQ31">
        <v>57.023949999999999</v>
      </c>
      <c r="AR31">
        <v>46.368000000000002</v>
      </c>
      <c r="AS31">
        <v>32.331384</v>
      </c>
      <c r="AT31">
        <v>14.9968</v>
      </c>
      <c r="AU31">
        <v>0</v>
      </c>
      <c r="AV31">
        <v>17.428712999999998</v>
      </c>
      <c r="AW31">
        <v>57.448765000000002</v>
      </c>
      <c r="AX31">
        <v>3.2434699999999999</v>
      </c>
      <c r="AY31">
        <v>0</v>
      </c>
      <c r="AZ31">
        <f t="shared" si="0"/>
        <v>105.797213</v>
      </c>
      <c r="BA31">
        <f t="shared" si="1"/>
        <v>3421.0744409999998</v>
      </c>
      <c r="BD31">
        <v>4.2938999999999998</v>
      </c>
      <c r="BE31">
        <v>0</v>
      </c>
      <c r="BF31">
        <v>2.3113000000000002E-2</v>
      </c>
      <c r="BG31">
        <v>0</v>
      </c>
      <c r="BH31">
        <v>1.1150000000000001E-3</v>
      </c>
      <c r="BI31">
        <v>0.84606800000000004</v>
      </c>
      <c r="BJ31">
        <v>0</v>
      </c>
      <c r="BK31">
        <v>2.0455000000000001E-2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1.9522930000000001</v>
      </c>
      <c r="BR31">
        <v>4.2252549999999998</v>
      </c>
      <c r="BS31">
        <v>1.62</v>
      </c>
      <c r="BT31">
        <v>7.1333219999999997</v>
      </c>
      <c r="BU31">
        <v>2.9693329999999998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1.79</v>
      </c>
      <c r="CC31">
        <v>1.35</v>
      </c>
      <c r="CD31">
        <v>1.32</v>
      </c>
      <c r="CE31">
        <v>1.88</v>
      </c>
      <c r="CF31">
        <v>0.23</v>
      </c>
      <c r="CG31">
        <v>3.78</v>
      </c>
      <c r="CH31">
        <v>4.8326830000000003</v>
      </c>
      <c r="CI31">
        <v>7.57</v>
      </c>
      <c r="CJ31">
        <v>1.95</v>
      </c>
      <c r="CK31">
        <v>1.84</v>
      </c>
      <c r="CL31">
        <v>3.5424669999999998</v>
      </c>
      <c r="CM31">
        <v>1.870228</v>
      </c>
      <c r="CN31">
        <v>3.542468</v>
      </c>
      <c r="CO31">
        <v>3.03</v>
      </c>
      <c r="CP31">
        <v>4.2338469999999999</v>
      </c>
      <c r="CQ31">
        <v>1.3710979999999999</v>
      </c>
      <c r="CR31">
        <v>3.57</v>
      </c>
      <c r="CS31">
        <v>2.2659419999999999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105.797213</v>
      </c>
    </row>
    <row r="32" spans="1:114">
      <c r="A32" t="s">
        <v>74</v>
      </c>
      <c r="B32">
        <v>0</v>
      </c>
      <c r="C32">
        <v>27.387978</v>
      </c>
      <c r="D32">
        <v>6.2245400000000002</v>
      </c>
      <c r="E32">
        <v>0</v>
      </c>
      <c r="F32">
        <v>0</v>
      </c>
      <c r="G32">
        <v>25.589649999999999</v>
      </c>
      <c r="H32">
        <v>0</v>
      </c>
      <c r="I32">
        <v>94.060608999999999</v>
      </c>
      <c r="J32">
        <v>0</v>
      </c>
      <c r="K32">
        <v>691.09398399999998</v>
      </c>
      <c r="L32">
        <v>667.07663700000001</v>
      </c>
      <c r="M32">
        <v>95.888554999999997</v>
      </c>
      <c r="N32">
        <v>122.432091</v>
      </c>
      <c r="O32">
        <v>128.451291</v>
      </c>
      <c r="P32">
        <v>109.865746</v>
      </c>
      <c r="Q32">
        <v>22.444044999999999</v>
      </c>
      <c r="R32">
        <v>44.326064000000002</v>
      </c>
      <c r="S32">
        <v>27.350811</v>
      </c>
      <c r="T32">
        <v>2.392833</v>
      </c>
      <c r="U32">
        <v>275.625</v>
      </c>
      <c r="V32">
        <v>20.731850000000001</v>
      </c>
      <c r="W32">
        <v>40.735770000000002</v>
      </c>
      <c r="X32">
        <v>147.515625</v>
      </c>
      <c r="Y32">
        <v>0</v>
      </c>
      <c r="Z32">
        <v>19.6614</v>
      </c>
      <c r="AA32">
        <v>13.983000000000001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18.943052000000002</v>
      </c>
      <c r="AG32">
        <v>48.377482999999998</v>
      </c>
      <c r="AH32">
        <v>159.41666499999999</v>
      </c>
      <c r="AI32">
        <v>0</v>
      </c>
      <c r="AJ32">
        <v>0</v>
      </c>
      <c r="AK32">
        <v>65.267820999999998</v>
      </c>
      <c r="AL32">
        <v>24.402000000000001</v>
      </c>
      <c r="AM32">
        <v>18.108732</v>
      </c>
      <c r="AN32">
        <v>0.86402999999999996</v>
      </c>
      <c r="AO32">
        <v>0</v>
      </c>
      <c r="AP32">
        <v>0</v>
      </c>
      <c r="AQ32">
        <v>57.023949999999999</v>
      </c>
      <c r="AR32">
        <v>46.368000000000002</v>
      </c>
      <c r="AS32">
        <v>32.331384</v>
      </c>
      <c r="AT32">
        <v>14.9968</v>
      </c>
      <c r="AU32">
        <v>0</v>
      </c>
      <c r="AV32">
        <v>17.428712999999998</v>
      </c>
      <c r="AW32">
        <v>57.448765000000002</v>
      </c>
      <c r="AX32">
        <v>3.2434699999999999</v>
      </c>
      <c r="AY32">
        <v>0</v>
      </c>
      <c r="AZ32">
        <f t="shared" si="0"/>
        <v>105.797213</v>
      </c>
      <c r="BA32">
        <f t="shared" si="1"/>
        <v>3421.0744409999998</v>
      </c>
      <c r="BD32">
        <v>4.2938999999999998</v>
      </c>
      <c r="BE32">
        <v>0</v>
      </c>
      <c r="BF32">
        <v>2.3113000000000002E-2</v>
      </c>
      <c r="BG32">
        <v>0</v>
      </c>
      <c r="BH32">
        <v>1.1150000000000001E-3</v>
      </c>
      <c r="BI32">
        <v>0.84606800000000004</v>
      </c>
      <c r="BJ32">
        <v>0</v>
      </c>
      <c r="BK32">
        <v>2.0455000000000001E-2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1.9522930000000001</v>
      </c>
      <c r="BR32">
        <v>4.2252549999999998</v>
      </c>
      <c r="BS32">
        <v>1.62</v>
      </c>
      <c r="BT32">
        <v>7.1333219999999997</v>
      </c>
      <c r="BU32">
        <v>2.9693329999999998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1.79</v>
      </c>
      <c r="CC32">
        <v>1.35</v>
      </c>
      <c r="CD32">
        <v>1.32</v>
      </c>
      <c r="CE32">
        <v>1.88</v>
      </c>
      <c r="CF32">
        <v>0.23</v>
      </c>
      <c r="CG32">
        <v>3.78</v>
      </c>
      <c r="CH32">
        <v>4.8326830000000003</v>
      </c>
      <c r="CI32">
        <v>7.57</v>
      </c>
      <c r="CJ32">
        <v>1.95</v>
      </c>
      <c r="CK32">
        <v>1.84</v>
      </c>
      <c r="CL32">
        <v>3.5424669999999998</v>
      </c>
      <c r="CM32">
        <v>1.870228</v>
      </c>
      <c r="CN32">
        <v>3.542468</v>
      </c>
      <c r="CO32">
        <v>3.03</v>
      </c>
      <c r="CP32">
        <v>4.2338469999999999</v>
      </c>
      <c r="CQ32">
        <v>1.3710979999999999</v>
      </c>
      <c r="CR32">
        <v>3.57</v>
      </c>
      <c r="CS32">
        <v>2.2659419999999999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105.797213</v>
      </c>
    </row>
    <row r="33" spans="1:114">
      <c r="A33" t="s">
        <v>75</v>
      </c>
      <c r="B33">
        <v>0</v>
      </c>
      <c r="C33">
        <v>27.387978</v>
      </c>
      <c r="D33">
        <v>6.2245400000000002</v>
      </c>
      <c r="E33">
        <v>0</v>
      </c>
      <c r="F33">
        <v>0</v>
      </c>
      <c r="G33">
        <v>25.589649999999999</v>
      </c>
      <c r="H33">
        <v>0</v>
      </c>
      <c r="I33">
        <v>94.060608999999999</v>
      </c>
      <c r="J33">
        <v>0</v>
      </c>
      <c r="K33">
        <v>691.09398399999998</v>
      </c>
      <c r="L33">
        <v>667.07663700000001</v>
      </c>
      <c r="M33">
        <v>95.888554999999997</v>
      </c>
      <c r="N33">
        <v>122.432091</v>
      </c>
      <c r="O33">
        <v>128.451291</v>
      </c>
      <c r="P33">
        <v>109.865746</v>
      </c>
      <c r="Q33">
        <v>22.444044999999999</v>
      </c>
      <c r="R33">
        <v>44.326064000000002</v>
      </c>
      <c r="S33">
        <v>27.350811</v>
      </c>
      <c r="T33">
        <v>2.392833</v>
      </c>
      <c r="U33">
        <v>275.625</v>
      </c>
      <c r="V33">
        <v>20.731850000000001</v>
      </c>
      <c r="W33">
        <v>40.735770000000002</v>
      </c>
      <c r="X33">
        <v>147.515625</v>
      </c>
      <c r="Y33">
        <v>0</v>
      </c>
      <c r="Z33">
        <v>13.1076</v>
      </c>
      <c r="AA33">
        <v>13.983000000000001</v>
      </c>
      <c r="AB33">
        <v>30.855471999999999</v>
      </c>
      <c r="AC33">
        <v>22.310403000000001</v>
      </c>
      <c r="AD33">
        <v>20.912378</v>
      </c>
      <c r="AE33">
        <v>37.951186</v>
      </c>
      <c r="AF33">
        <v>9.1372370000000007</v>
      </c>
      <c r="AG33">
        <v>48.377482999999998</v>
      </c>
      <c r="AH33">
        <v>118.32546000000001</v>
      </c>
      <c r="AI33">
        <v>0</v>
      </c>
      <c r="AJ33">
        <v>0</v>
      </c>
      <c r="AK33">
        <v>65.267820999999998</v>
      </c>
      <c r="AL33">
        <v>12.782</v>
      </c>
      <c r="AM33">
        <v>18.108732</v>
      </c>
      <c r="AN33">
        <v>0.86402999999999996</v>
      </c>
      <c r="AO33">
        <v>0</v>
      </c>
      <c r="AP33">
        <v>0</v>
      </c>
      <c r="AQ33">
        <v>57.023949999999999</v>
      </c>
      <c r="AR33">
        <v>41.951999999999998</v>
      </c>
      <c r="AS33">
        <v>32.331384</v>
      </c>
      <c r="AT33">
        <v>14.9968</v>
      </c>
      <c r="AU33">
        <v>0</v>
      </c>
      <c r="AV33">
        <v>17.428712999999998</v>
      </c>
      <c r="AW33">
        <v>57.448765000000002</v>
      </c>
      <c r="AX33">
        <v>3.2434699999999999</v>
      </c>
      <c r="AY33">
        <v>0</v>
      </c>
      <c r="AZ33">
        <f t="shared" si="0"/>
        <v>104.600886</v>
      </c>
      <c r="BA33">
        <f t="shared" si="1"/>
        <v>3290.201849</v>
      </c>
      <c r="BD33">
        <v>4.2938999999999998</v>
      </c>
      <c r="BE33">
        <v>0</v>
      </c>
      <c r="BF33">
        <v>2.3113000000000002E-2</v>
      </c>
      <c r="BG33">
        <v>0</v>
      </c>
      <c r="BH33">
        <v>1.1150000000000001E-3</v>
      </c>
      <c r="BI33">
        <v>0.84606800000000004</v>
      </c>
      <c r="BJ33">
        <v>0</v>
      </c>
      <c r="BK33">
        <v>2.0455000000000001E-2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1.9522930000000001</v>
      </c>
      <c r="BR33">
        <v>4.2252549999999998</v>
      </c>
      <c r="BS33">
        <v>1.62</v>
      </c>
      <c r="BT33">
        <v>7.1333219999999997</v>
      </c>
      <c r="BU33">
        <v>2.9693329999999998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1.79</v>
      </c>
      <c r="CC33">
        <v>1.35</v>
      </c>
      <c r="CD33">
        <v>1.32</v>
      </c>
      <c r="CE33">
        <v>1.88</v>
      </c>
      <c r="CF33">
        <v>0.23</v>
      </c>
      <c r="CG33">
        <v>3.78</v>
      </c>
      <c r="CH33">
        <v>3.6363560000000001</v>
      </c>
      <c r="CI33">
        <v>7.57</v>
      </c>
      <c r="CJ33">
        <v>1.95</v>
      </c>
      <c r="CK33">
        <v>1.84</v>
      </c>
      <c r="CL33">
        <v>3.5424669999999998</v>
      </c>
      <c r="CM33">
        <v>1.870228</v>
      </c>
      <c r="CN33">
        <v>3.542468</v>
      </c>
      <c r="CO33">
        <v>3.03</v>
      </c>
      <c r="CP33">
        <v>4.2338469999999999</v>
      </c>
      <c r="CQ33">
        <v>1.3710979999999999</v>
      </c>
      <c r="CR33">
        <v>3.57</v>
      </c>
      <c r="CS33">
        <v>2.2659419999999999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104.600886</v>
      </c>
    </row>
    <row r="34" spans="1:114">
      <c r="A34" t="s">
        <v>76</v>
      </c>
      <c r="B34">
        <v>0</v>
      </c>
      <c r="C34">
        <v>27.387978</v>
      </c>
      <c r="D34">
        <v>6.2245400000000002</v>
      </c>
      <c r="E34">
        <v>0</v>
      </c>
      <c r="F34">
        <v>0</v>
      </c>
      <c r="G34">
        <v>25.589649999999999</v>
      </c>
      <c r="H34">
        <v>0</v>
      </c>
      <c r="I34">
        <v>94.060608999999999</v>
      </c>
      <c r="J34">
        <v>0</v>
      </c>
      <c r="K34">
        <v>691.09398399999998</v>
      </c>
      <c r="L34">
        <v>667.07663700000001</v>
      </c>
      <c r="M34">
        <v>95.888554999999997</v>
      </c>
      <c r="N34">
        <v>122.432091</v>
      </c>
      <c r="O34">
        <v>128.451291</v>
      </c>
      <c r="P34">
        <v>109.865746</v>
      </c>
      <c r="Q34">
        <v>22.444044999999999</v>
      </c>
      <c r="R34">
        <v>44.326064000000002</v>
      </c>
      <c r="S34">
        <v>27.350811</v>
      </c>
      <c r="T34">
        <v>2.392833</v>
      </c>
      <c r="U34">
        <v>275.625</v>
      </c>
      <c r="V34">
        <v>20.731850000000001</v>
      </c>
      <c r="W34">
        <v>40.735770000000002</v>
      </c>
      <c r="X34">
        <v>147.515625</v>
      </c>
      <c r="Y34">
        <v>0</v>
      </c>
      <c r="Z34">
        <v>13.1076</v>
      </c>
      <c r="AA34">
        <v>13.983000000000001</v>
      </c>
      <c r="AB34">
        <v>30.855471999999999</v>
      </c>
      <c r="AC34">
        <v>22.310403000000001</v>
      </c>
      <c r="AD34">
        <v>10.456189</v>
      </c>
      <c r="AE34">
        <v>18.910588000000001</v>
      </c>
      <c r="AF34">
        <v>9.1372370000000007</v>
      </c>
      <c r="AG34">
        <v>48.377482999999998</v>
      </c>
      <c r="AH34">
        <v>91.433310000000006</v>
      </c>
      <c r="AI34">
        <v>0</v>
      </c>
      <c r="AJ34">
        <v>0</v>
      </c>
      <c r="AK34">
        <v>65.267820999999998</v>
      </c>
      <c r="AL34">
        <v>12.782</v>
      </c>
      <c r="AM34">
        <v>18.108732</v>
      </c>
      <c r="AN34">
        <v>0.86402999999999996</v>
      </c>
      <c r="AO34">
        <v>0</v>
      </c>
      <c r="AP34">
        <v>0</v>
      </c>
      <c r="AQ34">
        <v>28.511973999999999</v>
      </c>
      <c r="AR34">
        <v>41.951999999999998</v>
      </c>
      <c r="AS34">
        <v>32.331384</v>
      </c>
      <c r="AT34">
        <v>14.9968</v>
      </c>
      <c r="AU34">
        <v>0</v>
      </c>
      <c r="AV34">
        <v>17.428712999999998</v>
      </c>
      <c r="AW34">
        <v>57.448765000000002</v>
      </c>
      <c r="AX34">
        <v>3.2434699999999999</v>
      </c>
      <c r="AY34">
        <v>0</v>
      </c>
      <c r="AZ34">
        <f t="shared" si="0"/>
        <v>99.875790999999992</v>
      </c>
      <c r="BA34">
        <f t="shared" si="1"/>
        <v>3200.5758410000003</v>
      </c>
      <c r="BD34">
        <v>4.2938999999999998</v>
      </c>
      <c r="BE34">
        <v>0</v>
      </c>
      <c r="BF34">
        <v>2.3113000000000002E-2</v>
      </c>
      <c r="BG34">
        <v>0</v>
      </c>
      <c r="BH34">
        <v>1.1150000000000001E-3</v>
      </c>
      <c r="BI34">
        <v>0.84606800000000004</v>
      </c>
      <c r="BJ34">
        <v>0</v>
      </c>
      <c r="BK34">
        <v>2.0455000000000001E-2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1.9522930000000001</v>
      </c>
      <c r="BR34">
        <v>2.1126269999999998</v>
      </c>
      <c r="BS34">
        <v>1.62</v>
      </c>
      <c r="BT34">
        <v>5.3499910000000002</v>
      </c>
      <c r="BU34">
        <v>2.9693329999999998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1.79</v>
      </c>
      <c r="CC34">
        <v>1.35</v>
      </c>
      <c r="CD34">
        <v>1.32</v>
      </c>
      <c r="CE34">
        <v>1.88</v>
      </c>
      <c r="CF34">
        <v>0.23</v>
      </c>
      <c r="CG34">
        <v>3.78</v>
      </c>
      <c r="CH34">
        <v>2.80722</v>
      </c>
      <c r="CI34">
        <v>7.57</v>
      </c>
      <c r="CJ34">
        <v>1.95</v>
      </c>
      <c r="CK34">
        <v>1.84</v>
      </c>
      <c r="CL34">
        <v>3.5424669999999998</v>
      </c>
      <c r="CM34">
        <v>1.870228</v>
      </c>
      <c r="CN34">
        <v>3.542468</v>
      </c>
      <c r="CO34">
        <v>3.03</v>
      </c>
      <c r="CP34">
        <v>4.2338469999999999</v>
      </c>
      <c r="CQ34">
        <v>1.3710979999999999</v>
      </c>
      <c r="CR34">
        <v>3.57</v>
      </c>
      <c r="CS34">
        <v>2.2659419999999999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99.875790999999992</v>
      </c>
    </row>
    <row r="35" spans="1:114">
      <c r="A35" t="s">
        <v>77</v>
      </c>
      <c r="B35">
        <v>0</v>
      </c>
      <c r="C35">
        <v>27.387978</v>
      </c>
      <c r="D35">
        <v>6.2245400000000002</v>
      </c>
      <c r="E35">
        <v>0</v>
      </c>
      <c r="F35">
        <v>0</v>
      </c>
      <c r="G35">
        <v>25.589649999999999</v>
      </c>
      <c r="H35">
        <v>0</v>
      </c>
      <c r="I35">
        <v>94.060608999999999</v>
      </c>
      <c r="J35">
        <v>0</v>
      </c>
      <c r="K35">
        <v>691.09398399999998</v>
      </c>
      <c r="L35">
        <v>667.07663700000001</v>
      </c>
      <c r="M35">
        <v>95.888554999999997</v>
      </c>
      <c r="N35">
        <v>122.432091</v>
      </c>
      <c r="O35">
        <v>128.451291</v>
      </c>
      <c r="P35">
        <v>109.865746</v>
      </c>
      <c r="Q35">
        <v>22.444044999999999</v>
      </c>
      <c r="R35">
        <v>44.326064000000002</v>
      </c>
      <c r="S35">
        <v>27.350811</v>
      </c>
      <c r="T35">
        <v>2.392833</v>
      </c>
      <c r="U35">
        <v>275.625</v>
      </c>
      <c r="V35">
        <v>20.731850000000001</v>
      </c>
      <c r="W35">
        <v>40.735770000000002</v>
      </c>
      <c r="X35">
        <v>147.515625</v>
      </c>
      <c r="Y35">
        <v>0</v>
      </c>
      <c r="Z35">
        <v>13.1076</v>
      </c>
      <c r="AA35">
        <v>13.983000000000001</v>
      </c>
      <c r="AB35">
        <v>30.855471999999999</v>
      </c>
      <c r="AC35">
        <v>22.310403000000001</v>
      </c>
      <c r="AD35">
        <v>10.001571999999999</v>
      </c>
      <c r="AE35">
        <v>0</v>
      </c>
      <c r="AF35">
        <v>0</v>
      </c>
      <c r="AG35">
        <v>48.377482999999998</v>
      </c>
      <c r="AH35">
        <v>64.541160000000005</v>
      </c>
      <c r="AI35">
        <v>0</v>
      </c>
      <c r="AJ35">
        <v>0</v>
      </c>
      <c r="AK35">
        <v>65.267820999999998</v>
      </c>
      <c r="AL35">
        <v>24.402000000000001</v>
      </c>
      <c r="AM35">
        <v>18.108732</v>
      </c>
      <c r="AN35">
        <v>0.86402999999999996</v>
      </c>
      <c r="AO35">
        <v>0</v>
      </c>
      <c r="AP35">
        <v>0</v>
      </c>
      <c r="AQ35">
        <v>28.511973999999999</v>
      </c>
      <c r="AR35">
        <v>41.951999999999998</v>
      </c>
      <c r="AS35">
        <v>32.331384</v>
      </c>
      <c r="AT35">
        <v>14.9968</v>
      </c>
      <c r="AU35">
        <v>0</v>
      </c>
      <c r="AV35">
        <v>17.428712999999998</v>
      </c>
      <c r="AW35">
        <v>57.448765000000002</v>
      </c>
      <c r="AX35">
        <v>3.2434699999999999</v>
      </c>
      <c r="AY35">
        <v>0</v>
      </c>
      <c r="AZ35">
        <f t="shared" si="0"/>
        <v>98.411583999999991</v>
      </c>
      <c r="BA35">
        <f t="shared" si="1"/>
        <v>3155.3370420000006</v>
      </c>
      <c r="BD35">
        <v>4.2938999999999998</v>
      </c>
      <c r="BE35">
        <v>0</v>
      </c>
      <c r="BF35">
        <v>2.2963999999999998E-2</v>
      </c>
      <c r="BG35">
        <v>0</v>
      </c>
      <c r="BH35">
        <v>1.1150000000000001E-3</v>
      </c>
      <c r="BI35">
        <v>0.84606800000000004</v>
      </c>
      <c r="BJ35">
        <v>0</v>
      </c>
      <c r="BK35">
        <v>2.0455000000000001E-2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1.9522930000000001</v>
      </c>
      <c r="BR35">
        <v>2.1126269999999998</v>
      </c>
      <c r="BS35">
        <v>1.62</v>
      </c>
      <c r="BT35">
        <v>4.3232249999999999</v>
      </c>
      <c r="BU35">
        <v>2.9693329999999998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1.79</v>
      </c>
      <c r="CC35">
        <v>1.35</v>
      </c>
      <c r="CD35">
        <v>1.32</v>
      </c>
      <c r="CE35">
        <v>1.88</v>
      </c>
      <c r="CF35">
        <v>0.23</v>
      </c>
      <c r="CG35">
        <v>3.78</v>
      </c>
      <c r="CH35">
        <v>1.9899279999999999</v>
      </c>
      <c r="CI35">
        <v>7.95</v>
      </c>
      <c r="CJ35">
        <v>1.95</v>
      </c>
      <c r="CK35">
        <v>1.84</v>
      </c>
      <c r="CL35">
        <v>3.5424669999999998</v>
      </c>
      <c r="CM35">
        <v>1.870228</v>
      </c>
      <c r="CN35">
        <v>3.542468</v>
      </c>
      <c r="CO35">
        <v>3.03</v>
      </c>
      <c r="CP35">
        <v>4.2338469999999999</v>
      </c>
      <c r="CQ35">
        <v>1.3710979999999999</v>
      </c>
      <c r="CR35">
        <v>3.57</v>
      </c>
      <c r="CS35">
        <v>2.2659419999999999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98.411583999999991</v>
      </c>
    </row>
    <row r="36" spans="1:114">
      <c r="A36" t="s">
        <v>78</v>
      </c>
      <c r="B36">
        <v>0</v>
      </c>
      <c r="C36">
        <v>27.387978</v>
      </c>
      <c r="D36">
        <v>6.2245400000000002</v>
      </c>
      <c r="E36">
        <v>0</v>
      </c>
      <c r="F36">
        <v>0</v>
      </c>
      <c r="G36">
        <v>25.589649999999999</v>
      </c>
      <c r="H36">
        <v>0</v>
      </c>
      <c r="I36">
        <v>94.060608999999999</v>
      </c>
      <c r="J36">
        <v>0</v>
      </c>
      <c r="K36">
        <v>691.09398399999998</v>
      </c>
      <c r="L36">
        <v>667.07663700000001</v>
      </c>
      <c r="M36">
        <v>95.888554999999997</v>
      </c>
      <c r="N36">
        <v>122.432091</v>
      </c>
      <c r="O36">
        <v>128.451291</v>
      </c>
      <c r="P36">
        <v>109.865746</v>
      </c>
      <c r="Q36">
        <v>22.444044999999999</v>
      </c>
      <c r="R36">
        <v>44.326064000000002</v>
      </c>
      <c r="S36">
        <v>27.350811</v>
      </c>
      <c r="T36">
        <v>2.392833</v>
      </c>
      <c r="U36">
        <v>275.625</v>
      </c>
      <c r="V36">
        <v>20.731850000000001</v>
      </c>
      <c r="W36">
        <v>40.735770000000002</v>
      </c>
      <c r="X36">
        <v>147.515625</v>
      </c>
      <c r="Y36">
        <v>0</v>
      </c>
      <c r="Z36">
        <v>13.1076</v>
      </c>
      <c r="AA36">
        <v>13.983000000000001</v>
      </c>
      <c r="AB36">
        <v>30.855471999999999</v>
      </c>
      <c r="AC36">
        <v>22.310403000000001</v>
      </c>
      <c r="AD36">
        <v>0</v>
      </c>
      <c r="AE36">
        <v>0</v>
      </c>
      <c r="AF36">
        <v>0</v>
      </c>
      <c r="AG36">
        <v>48.377482999999998</v>
      </c>
      <c r="AH36">
        <v>34.421951999999997</v>
      </c>
      <c r="AI36">
        <v>0</v>
      </c>
      <c r="AJ36">
        <v>0</v>
      </c>
      <c r="AK36">
        <v>65.267820999999998</v>
      </c>
      <c r="AL36">
        <v>24.402000000000001</v>
      </c>
      <c r="AM36">
        <v>18.108732</v>
      </c>
      <c r="AN36">
        <v>0.86402999999999996</v>
      </c>
      <c r="AO36">
        <v>0</v>
      </c>
      <c r="AP36">
        <v>0</v>
      </c>
      <c r="AQ36">
        <v>14.407647000000001</v>
      </c>
      <c r="AR36">
        <v>41.951999999999998</v>
      </c>
      <c r="AS36">
        <v>32.331384</v>
      </c>
      <c r="AT36">
        <v>14.9968</v>
      </c>
      <c r="AU36">
        <v>0</v>
      </c>
      <c r="AV36">
        <v>17.428712999999998</v>
      </c>
      <c r="AW36">
        <v>57.448765000000002</v>
      </c>
      <c r="AX36">
        <v>3.2434699999999999</v>
      </c>
      <c r="AY36">
        <v>0</v>
      </c>
      <c r="AZ36">
        <f t="shared" si="0"/>
        <v>96.196890999999994</v>
      </c>
      <c r="BA36">
        <f t="shared" si="1"/>
        <v>3098.8972420000005</v>
      </c>
      <c r="BD36">
        <v>4.2938999999999998</v>
      </c>
      <c r="BE36">
        <v>0</v>
      </c>
      <c r="BF36">
        <v>2.2963999999999998E-2</v>
      </c>
      <c r="BG36">
        <v>0</v>
      </c>
      <c r="BH36">
        <v>1.1150000000000001E-3</v>
      </c>
      <c r="BI36">
        <v>0.84606800000000004</v>
      </c>
      <c r="BJ36">
        <v>0</v>
      </c>
      <c r="BK36">
        <v>2.0455000000000001E-2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1.9522930000000001</v>
      </c>
      <c r="BR36">
        <v>2.1126269999999998</v>
      </c>
      <c r="BS36">
        <v>1.62</v>
      </c>
      <c r="BT36">
        <v>3.0442719999999999</v>
      </c>
      <c r="BU36">
        <v>2.9693329999999998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1.79</v>
      </c>
      <c r="CC36">
        <v>1.35</v>
      </c>
      <c r="CD36">
        <v>1.32</v>
      </c>
      <c r="CE36">
        <v>1.88</v>
      </c>
      <c r="CF36">
        <v>0.23</v>
      </c>
      <c r="CG36">
        <v>3.78</v>
      </c>
      <c r="CH36">
        <v>1.0541879999999999</v>
      </c>
      <c r="CI36">
        <v>7.95</v>
      </c>
      <c r="CJ36">
        <v>1.95</v>
      </c>
      <c r="CK36">
        <v>1.84</v>
      </c>
      <c r="CL36">
        <v>3.5424669999999998</v>
      </c>
      <c r="CM36">
        <v>1.870228</v>
      </c>
      <c r="CN36">
        <v>3.542468</v>
      </c>
      <c r="CO36">
        <v>3.03</v>
      </c>
      <c r="CP36">
        <v>4.2338469999999999</v>
      </c>
      <c r="CQ36">
        <v>1.3710979999999999</v>
      </c>
      <c r="CR36">
        <v>3.57</v>
      </c>
      <c r="CS36">
        <v>2.2659419999999999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96.196890999999994</v>
      </c>
    </row>
    <row r="37" spans="1:114">
      <c r="A37" t="s">
        <v>79</v>
      </c>
      <c r="B37">
        <v>0</v>
      </c>
      <c r="C37">
        <v>27.387978</v>
      </c>
      <c r="D37">
        <v>6.2245400000000002</v>
      </c>
      <c r="E37">
        <v>0</v>
      </c>
      <c r="F37">
        <v>0</v>
      </c>
      <c r="G37">
        <v>25.589649999999999</v>
      </c>
      <c r="H37">
        <v>0</v>
      </c>
      <c r="I37">
        <v>94.060608999999999</v>
      </c>
      <c r="J37">
        <v>0</v>
      </c>
      <c r="K37">
        <v>691.09398399999998</v>
      </c>
      <c r="L37">
        <v>667.07663700000001</v>
      </c>
      <c r="M37">
        <v>95.888554999999997</v>
      </c>
      <c r="N37">
        <v>122.432091</v>
      </c>
      <c r="O37">
        <v>128.451291</v>
      </c>
      <c r="P37">
        <v>109.865746</v>
      </c>
      <c r="Q37">
        <v>22.444044999999999</v>
      </c>
      <c r="R37">
        <v>44.326064000000002</v>
      </c>
      <c r="S37">
        <v>27.350811</v>
      </c>
      <c r="T37">
        <v>2.392833</v>
      </c>
      <c r="U37">
        <v>275.625</v>
      </c>
      <c r="V37">
        <v>20.731850000000001</v>
      </c>
      <c r="W37">
        <v>40.735770000000002</v>
      </c>
      <c r="X37">
        <v>147.515625</v>
      </c>
      <c r="Y37">
        <v>0</v>
      </c>
      <c r="Z37">
        <v>13.1076</v>
      </c>
      <c r="AA37">
        <v>13.983000000000001</v>
      </c>
      <c r="AB37">
        <v>30.855471999999999</v>
      </c>
      <c r="AC37">
        <v>22.310403000000001</v>
      </c>
      <c r="AD37">
        <v>0</v>
      </c>
      <c r="AE37">
        <v>0</v>
      </c>
      <c r="AF37">
        <v>0</v>
      </c>
      <c r="AG37">
        <v>48.377482999999998</v>
      </c>
      <c r="AH37">
        <v>17.210975999999999</v>
      </c>
      <c r="AI37">
        <v>0</v>
      </c>
      <c r="AJ37">
        <v>0</v>
      </c>
      <c r="AK37">
        <v>65.267820999999998</v>
      </c>
      <c r="AL37">
        <v>24.402000000000001</v>
      </c>
      <c r="AM37">
        <v>18.108732</v>
      </c>
      <c r="AN37">
        <v>0.86402999999999996</v>
      </c>
      <c r="AO37">
        <v>0</v>
      </c>
      <c r="AP37">
        <v>0</v>
      </c>
      <c r="AQ37">
        <v>14.407647000000001</v>
      </c>
      <c r="AR37">
        <v>41.951999999999998</v>
      </c>
      <c r="AS37">
        <v>32.331384</v>
      </c>
      <c r="AT37">
        <v>14.9968</v>
      </c>
      <c r="AU37">
        <v>0</v>
      </c>
      <c r="AV37">
        <v>17.428712999999998</v>
      </c>
      <c r="AW37">
        <v>57.448765000000002</v>
      </c>
      <c r="AX37">
        <v>3.2434699999999999</v>
      </c>
      <c r="AY37">
        <v>0</v>
      </c>
      <c r="AZ37">
        <f t="shared" si="0"/>
        <v>94.374776999999995</v>
      </c>
      <c r="BA37">
        <f t="shared" si="1"/>
        <v>3079.8641520000001</v>
      </c>
      <c r="BD37">
        <v>4.2938999999999998</v>
      </c>
      <c r="BE37">
        <v>0</v>
      </c>
      <c r="BF37">
        <v>2.2963999999999998E-2</v>
      </c>
      <c r="BG37">
        <v>0</v>
      </c>
      <c r="BH37">
        <v>1.1150000000000001E-3</v>
      </c>
      <c r="BI37">
        <v>0.84606800000000004</v>
      </c>
      <c r="BJ37">
        <v>0</v>
      </c>
      <c r="BK37">
        <v>2.0455000000000001E-2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1.9522930000000001</v>
      </c>
      <c r="BR37">
        <v>2.1126269999999998</v>
      </c>
      <c r="BS37">
        <v>1.62</v>
      </c>
      <c r="BT37">
        <v>1.7833300000000001</v>
      </c>
      <c r="BU37">
        <v>2.9693329999999998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1.8</v>
      </c>
      <c r="CC37">
        <v>1.35</v>
      </c>
      <c r="CD37">
        <v>1.32</v>
      </c>
      <c r="CE37">
        <v>1.83</v>
      </c>
      <c r="CF37">
        <v>0.23</v>
      </c>
      <c r="CG37">
        <v>3.78</v>
      </c>
      <c r="CH37">
        <v>0.53301600000000005</v>
      </c>
      <c r="CI37">
        <v>7.95</v>
      </c>
      <c r="CJ37">
        <v>1.95</v>
      </c>
      <c r="CK37">
        <v>1.84</v>
      </c>
      <c r="CL37">
        <v>3.5424669999999998</v>
      </c>
      <c r="CM37">
        <v>1.870228</v>
      </c>
      <c r="CN37">
        <v>3.542468</v>
      </c>
      <c r="CO37">
        <v>3.03</v>
      </c>
      <c r="CP37">
        <v>4.2338469999999999</v>
      </c>
      <c r="CQ37">
        <v>1.3710979999999999</v>
      </c>
      <c r="CR37">
        <v>3.57</v>
      </c>
      <c r="CS37">
        <v>2.2659419999999999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94.374776999999995</v>
      </c>
    </row>
    <row r="38" spans="1:114">
      <c r="A38" t="s">
        <v>80</v>
      </c>
      <c r="B38">
        <v>0</v>
      </c>
      <c r="C38">
        <v>27.387978</v>
      </c>
      <c r="D38">
        <v>6.2245400000000002</v>
      </c>
      <c r="E38">
        <v>0</v>
      </c>
      <c r="F38">
        <v>0</v>
      </c>
      <c r="G38">
        <v>25.589649999999999</v>
      </c>
      <c r="H38">
        <v>0</v>
      </c>
      <c r="I38">
        <v>94.060608999999999</v>
      </c>
      <c r="J38">
        <v>0</v>
      </c>
      <c r="K38">
        <v>691.09398399999998</v>
      </c>
      <c r="L38">
        <v>667.07663700000001</v>
      </c>
      <c r="M38">
        <v>95.888554999999997</v>
      </c>
      <c r="N38">
        <v>122.432091</v>
      </c>
      <c r="O38">
        <v>128.451291</v>
      </c>
      <c r="P38">
        <v>109.865746</v>
      </c>
      <c r="Q38">
        <v>22.444044999999999</v>
      </c>
      <c r="R38">
        <v>44.326064000000002</v>
      </c>
      <c r="S38">
        <v>27.350811</v>
      </c>
      <c r="T38">
        <v>2.392833</v>
      </c>
      <c r="U38">
        <v>275.625</v>
      </c>
      <c r="V38">
        <v>20.731850000000001</v>
      </c>
      <c r="W38">
        <v>40.735770000000002</v>
      </c>
      <c r="X38">
        <v>147.515625</v>
      </c>
      <c r="Y38">
        <v>0</v>
      </c>
      <c r="Z38">
        <v>13.1076</v>
      </c>
      <c r="AA38">
        <v>13.983000000000001</v>
      </c>
      <c r="AB38">
        <v>30.855471999999999</v>
      </c>
      <c r="AC38">
        <v>11.155201999999999</v>
      </c>
      <c r="AD38">
        <v>0</v>
      </c>
      <c r="AE38">
        <v>0</v>
      </c>
      <c r="AF38">
        <v>0</v>
      </c>
      <c r="AG38">
        <v>48.377482999999998</v>
      </c>
      <c r="AH38">
        <v>0</v>
      </c>
      <c r="AI38">
        <v>0</v>
      </c>
      <c r="AJ38">
        <v>0</v>
      </c>
      <c r="AK38">
        <v>65.267820999999998</v>
      </c>
      <c r="AL38">
        <v>24.402000000000001</v>
      </c>
      <c r="AM38">
        <v>18.108732</v>
      </c>
      <c r="AN38">
        <v>0.86402999999999996</v>
      </c>
      <c r="AO38">
        <v>0</v>
      </c>
      <c r="AP38">
        <v>0</v>
      </c>
      <c r="AQ38">
        <v>14.407647000000001</v>
      </c>
      <c r="AR38">
        <v>41.951999999999998</v>
      </c>
      <c r="AS38">
        <v>32.331384</v>
      </c>
      <c r="AT38">
        <v>14.9968</v>
      </c>
      <c r="AU38">
        <v>0</v>
      </c>
      <c r="AV38">
        <v>17.428712999999998</v>
      </c>
      <c r="AW38">
        <v>57.448765000000002</v>
      </c>
      <c r="AX38">
        <v>3.2434699999999999</v>
      </c>
      <c r="AY38">
        <v>0</v>
      </c>
      <c r="AZ38">
        <f t="shared" si="0"/>
        <v>92.008430999999987</v>
      </c>
      <c r="BA38">
        <f t="shared" si="1"/>
        <v>3049.1316290000004</v>
      </c>
      <c r="BD38">
        <v>4.2938999999999998</v>
      </c>
      <c r="BE38">
        <v>0</v>
      </c>
      <c r="BF38">
        <v>2.2963999999999998E-2</v>
      </c>
      <c r="BG38">
        <v>0</v>
      </c>
      <c r="BH38">
        <v>1.1150000000000001E-3</v>
      </c>
      <c r="BI38">
        <v>0.84606800000000004</v>
      </c>
      <c r="BJ38">
        <v>0</v>
      </c>
      <c r="BK38">
        <v>2.0455000000000001E-2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1.9522930000000001</v>
      </c>
      <c r="BR38">
        <v>2.1126269999999998</v>
      </c>
      <c r="BS38">
        <v>1.62</v>
      </c>
      <c r="BT38">
        <v>0</v>
      </c>
      <c r="BU38">
        <v>2.9693329999999998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1.8</v>
      </c>
      <c r="CC38">
        <v>1.35</v>
      </c>
      <c r="CD38">
        <v>1.32</v>
      </c>
      <c r="CE38">
        <v>1.78</v>
      </c>
      <c r="CF38">
        <v>0.23</v>
      </c>
      <c r="CG38">
        <v>3.78</v>
      </c>
      <c r="CH38">
        <v>0</v>
      </c>
      <c r="CI38">
        <v>7.95</v>
      </c>
      <c r="CJ38">
        <v>1.95</v>
      </c>
      <c r="CK38">
        <v>1.84</v>
      </c>
      <c r="CL38">
        <v>3.5424669999999998</v>
      </c>
      <c r="CM38">
        <v>1.870228</v>
      </c>
      <c r="CN38">
        <v>3.542468</v>
      </c>
      <c r="CO38">
        <v>3.03</v>
      </c>
      <c r="CP38">
        <v>4.2338469999999999</v>
      </c>
      <c r="CQ38">
        <v>1.3710979999999999</v>
      </c>
      <c r="CR38">
        <v>3.57</v>
      </c>
      <c r="CS38">
        <v>2.2659419999999999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92.008430999999987</v>
      </c>
    </row>
    <row r="39" spans="1:114">
      <c r="A39" t="s">
        <v>81</v>
      </c>
      <c r="B39">
        <v>0</v>
      </c>
      <c r="C39">
        <v>27.387978</v>
      </c>
      <c r="D39">
        <v>6.2245400000000002</v>
      </c>
      <c r="E39">
        <v>0</v>
      </c>
      <c r="F39">
        <v>0</v>
      </c>
      <c r="G39">
        <v>25.589649999999999</v>
      </c>
      <c r="H39">
        <v>0</v>
      </c>
      <c r="I39">
        <v>94.060608999999999</v>
      </c>
      <c r="J39">
        <v>0</v>
      </c>
      <c r="K39">
        <v>691.09398399999998</v>
      </c>
      <c r="L39">
        <v>667.07663700000001</v>
      </c>
      <c r="M39">
        <v>95.888554999999997</v>
      </c>
      <c r="N39">
        <v>122.432091</v>
      </c>
      <c r="O39">
        <v>128.451291</v>
      </c>
      <c r="P39">
        <v>109.865746</v>
      </c>
      <c r="Q39">
        <v>22.444044999999999</v>
      </c>
      <c r="R39">
        <v>44.326064000000002</v>
      </c>
      <c r="S39">
        <v>27.350811</v>
      </c>
      <c r="T39">
        <v>2.392833</v>
      </c>
      <c r="U39">
        <v>275.625</v>
      </c>
      <c r="V39">
        <v>20.731850000000001</v>
      </c>
      <c r="W39">
        <v>40.735770000000002</v>
      </c>
      <c r="X39">
        <v>147.515625</v>
      </c>
      <c r="Y39">
        <v>0</v>
      </c>
      <c r="Z39">
        <v>6.5537999999999998</v>
      </c>
      <c r="AA39">
        <v>5.53</v>
      </c>
      <c r="AB39">
        <v>15.349422000000001</v>
      </c>
      <c r="AC39">
        <v>0</v>
      </c>
      <c r="AD39">
        <v>0</v>
      </c>
      <c r="AE39">
        <v>0</v>
      </c>
      <c r="AF39">
        <v>0</v>
      </c>
      <c r="AG39">
        <v>48.377482999999998</v>
      </c>
      <c r="AH39">
        <v>0</v>
      </c>
      <c r="AI39">
        <v>0</v>
      </c>
      <c r="AJ39">
        <v>0</v>
      </c>
      <c r="AK39">
        <v>65.267820999999998</v>
      </c>
      <c r="AL39">
        <v>24.402000000000001</v>
      </c>
      <c r="AM39">
        <v>18.108732</v>
      </c>
      <c r="AN39">
        <v>0.86402999999999996</v>
      </c>
      <c r="AO39">
        <v>0</v>
      </c>
      <c r="AP39">
        <v>0.89670000000000005</v>
      </c>
      <c r="AQ39">
        <v>14.407647000000001</v>
      </c>
      <c r="AR39">
        <v>46.368000000000002</v>
      </c>
      <c r="AS39">
        <v>37.412028999999997</v>
      </c>
      <c r="AT39">
        <v>14.9968</v>
      </c>
      <c r="AU39">
        <v>0</v>
      </c>
      <c r="AV39">
        <v>17.428712999999998</v>
      </c>
      <c r="AW39">
        <v>57.448765000000002</v>
      </c>
      <c r="AX39">
        <v>3.2434699999999999</v>
      </c>
      <c r="AY39">
        <v>0</v>
      </c>
      <c r="AZ39">
        <f t="shared" si="0"/>
        <v>92.248357999999982</v>
      </c>
      <c r="BA39">
        <f t="shared" si="1"/>
        <v>3018.0968489999996</v>
      </c>
      <c r="BD39">
        <v>4.2938999999999998</v>
      </c>
      <c r="BE39">
        <v>0</v>
      </c>
      <c r="BF39">
        <v>2.2891000000000002E-2</v>
      </c>
      <c r="BG39">
        <v>0</v>
      </c>
      <c r="BH39">
        <v>1.1150000000000001E-3</v>
      </c>
      <c r="BI39">
        <v>0.84606800000000004</v>
      </c>
      <c r="BJ39">
        <v>0</v>
      </c>
      <c r="BK39">
        <v>2.0455000000000001E-2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1.9522930000000001</v>
      </c>
      <c r="BR39">
        <v>2.1126269999999998</v>
      </c>
      <c r="BS39">
        <v>1.62</v>
      </c>
      <c r="BT39">
        <v>0</v>
      </c>
      <c r="BU39">
        <v>2.9693329999999998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1.8</v>
      </c>
      <c r="CC39">
        <v>1.45</v>
      </c>
      <c r="CD39">
        <v>1.41</v>
      </c>
      <c r="CE39">
        <v>1.83</v>
      </c>
      <c r="CF39">
        <v>0.23</v>
      </c>
      <c r="CG39">
        <v>3.78</v>
      </c>
      <c r="CH39">
        <v>0</v>
      </c>
      <c r="CI39">
        <v>7.95</v>
      </c>
      <c r="CJ39">
        <v>1.95</v>
      </c>
      <c r="CK39">
        <v>1.84</v>
      </c>
      <c r="CL39">
        <v>3.5424669999999998</v>
      </c>
      <c r="CM39">
        <v>1.870228</v>
      </c>
      <c r="CN39">
        <v>3.542468</v>
      </c>
      <c r="CO39">
        <v>3.03</v>
      </c>
      <c r="CP39">
        <v>4.2338469999999999</v>
      </c>
      <c r="CQ39">
        <v>1.3710979999999999</v>
      </c>
      <c r="CR39">
        <v>3.57</v>
      </c>
      <c r="CS39">
        <v>2.2659419999999999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92.248357999999982</v>
      </c>
    </row>
    <row r="40" spans="1:114">
      <c r="A40" t="s">
        <v>82</v>
      </c>
      <c r="B40">
        <v>0</v>
      </c>
      <c r="C40">
        <v>27.387978</v>
      </c>
      <c r="D40">
        <v>6.2245400000000002</v>
      </c>
      <c r="E40">
        <v>0</v>
      </c>
      <c r="F40">
        <v>0</v>
      </c>
      <c r="G40">
        <v>25.589649999999999</v>
      </c>
      <c r="H40">
        <v>0</v>
      </c>
      <c r="I40">
        <v>94.060608999999999</v>
      </c>
      <c r="J40">
        <v>0</v>
      </c>
      <c r="K40">
        <v>691.09398399999998</v>
      </c>
      <c r="L40">
        <v>667.07663700000001</v>
      </c>
      <c r="M40">
        <v>95.888554999999997</v>
      </c>
      <c r="N40">
        <v>122.432091</v>
      </c>
      <c r="O40">
        <v>128.451291</v>
      </c>
      <c r="P40">
        <v>109.865746</v>
      </c>
      <c r="Q40">
        <v>22.444044999999999</v>
      </c>
      <c r="R40">
        <v>44.326064000000002</v>
      </c>
      <c r="S40">
        <v>27.350811</v>
      </c>
      <c r="T40">
        <v>2.392833</v>
      </c>
      <c r="U40">
        <v>275.625</v>
      </c>
      <c r="V40">
        <v>20.731850000000001</v>
      </c>
      <c r="W40">
        <v>40.735770000000002</v>
      </c>
      <c r="X40">
        <v>147.515625</v>
      </c>
      <c r="Y40">
        <v>0</v>
      </c>
      <c r="Z40">
        <v>6.5537999999999998</v>
      </c>
      <c r="AA40">
        <v>0</v>
      </c>
      <c r="AB40">
        <v>15.349422000000001</v>
      </c>
      <c r="AC40">
        <v>0</v>
      </c>
      <c r="AD40">
        <v>0</v>
      </c>
      <c r="AE40">
        <v>0</v>
      </c>
      <c r="AF40">
        <v>0</v>
      </c>
      <c r="AG40">
        <v>48.377482999999998</v>
      </c>
      <c r="AH40">
        <v>0</v>
      </c>
      <c r="AI40">
        <v>0</v>
      </c>
      <c r="AJ40">
        <v>0</v>
      </c>
      <c r="AK40">
        <v>65.267820999999998</v>
      </c>
      <c r="AL40">
        <v>24.402000000000001</v>
      </c>
      <c r="AM40">
        <v>18.108732</v>
      </c>
      <c r="AN40">
        <v>0.86402999999999996</v>
      </c>
      <c r="AO40">
        <v>0</v>
      </c>
      <c r="AP40">
        <v>0.89670000000000005</v>
      </c>
      <c r="AQ40">
        <v>14.407647000000001</v>
      </c>
      <c r="AR40">
        <v>46.368000000000002</v>
      </c>
      <c r="AS40">
        <v>36.506751000000001</v>
      </c>
      <c r="AT40">
        <v>14.9968</v>
      </c>
      <c r="AU40">
        <v>0</v>
      </c>
      <c r="AV40">
        <v>17.428712999999998</v>
      </c>
      <c r="AW40">
        <v>57.448765000000002</v>
      </c>
      <c r="AX40">
        <v>3.2434699999999999</v>
      </c>
      <c r="AY40">
        <v>0</v>
      </c>
      <c r="AZ40">
        <f t="shared" si="0"/>
        <v>92.298357999999979</v>
      </c>
      <c r="BA40">
        <f t="shared" si="1"/>
        <v>3011.7115709999994</v>
      </c>
      <c r="BD40">
        <v>4.2938999999999998</v>
      </c>
      <c r="BE40">
        <v>0</v>
      </c>
      <c r="BF40">
        <v>2.2891000000000002E-2</v>
      </c>
      <c r="BG40">
        <v>0</v>
      </c>
      <c r="BH40">
        <v>1.1150000000000001E-3</v>
      </c>
      <c r="BI40">
        <v>0.84606800000000004</v>
      </c>
      <c r="BJ40">
        <v>0</v>
      </c>
      <c r="BK40">
        <v>2.0455000000000001E-2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1.9522930000000001</v>
      </c>
      <c r="BR40">
        <v>2.1126269999999998</v>
      </c>
      <c r="BS40">
        <v>1.62</v>
      </c>
      <c r="BT40">
        <v>0</v>
      </c>
      <c r="BU40">
        <v>2.9693329999999998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1.8</v>
      </c>
      <c r="CC40">
        <v>1.45</v>
      </c>
      <c r="CD40">
        <v>1.41</v>
      </c>
      <c r="CE40">
        <v>1.88</v>
      </c>
      <c r="CF40">
        <v>0.23</v>
      </c>
      <c r="CG40">
        <v>3.78</v>
      </c>
      <c r="CH40">
        <v>0</v>
      </c>
      <c r="CI40">
        <v>7.95</v>
      </c>
      <c r="CJ40">
        <v>1.95</v>
      </c>
      <c r="CK40">
        <v>1.84</v>
      </c>
      <c r="CL40">
        <v>3.5424669999999998</v>
      </c>
      <c r="CM40">
        <v>1.870228</v>
      </c>
      <c r="CN40">
        <v>3.542468</v>
      </c>
      <c r="CO40">
        <v>3.03</v>
      </c>
      <c r="CP40">
        <v>4.2338469999999999</v>
      </c>
      <c r="CQ40">
        <v>1.3710979999999999</v>
      </c>
      <c r="CR40">
        <v>3.57</v>
      </c>
      <c r="CS40">
        <v>2.2659419999999999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92.298357999999979</v>
      </c>
    </row>
    <row r="41" spans="1:114">
      <c r="A41" t="s">
        <v>83</v>
      </c>
      <c r="B41">
        <v>0</v>
      </c>
      <c r="C41">
        <v>27.387978</v>
      </c>
      <c r="D41">
        <v>6.2245400000000002</v>
      </c>
      <c r="E41">
        <v>0</v>
      </c>
      <c r="F41">
        <v>0</v>
      </c>
      <c r="G41">
        <v>25.589649999999999</v>
      </c>
      <c r="H41">
        <v>0</v>
      </c>
      <c r="I41">
        <v>94.060608999999999</v>
      </c>
      <c r="J41">
        <v>0</v>
      </c>
      <c r="K41">
        <v>691.09398399999998</v>
      </c>
      <c r="L41">
        <v>667.07663700000001</v>
      </c>
      <c r="M41">
        <v>95.888554999999997</v>
      </c>
      <c r="N41">
        <v>122.432091</v>
      </c>
      <c r="O41">
        <v>128.451291</v>
      </c>
      <c r="P41">
        <v>109.865746</v>
      </c>
      <c r="Q41">
        <v>22.444044999999999</v>
      </c>
      <c r="R41">
        <v>44.326064000000002</v>
      </c>
      <c r="S41">
        <v>27.350811</v>
      </c>
      <c r="T41">
        <v>2.392833</v>
      </c>
      <c r="U41">
        <v>275.625</v>
      </c>
      <c r="V41">
        <v>20.731850000000001</v>
      </c>
      <c r="W41">
        <v>40.735770000000002</v>
      </c>
      <c r="X41">
        <v>147.515625</v>
      </c>
      <c r="Y41">
        <v>0</v>
      </c>
      <c r="Z41">
        <v>6.5537999999999998</v>
      </c>
      <c r="AA41">
        <v>0</v>
      </c>
      <c r="AB41">
        <v>15.349422000000001</v>
      </c>
      <c r="AC41">
        <v>0</v>
      </c>
      <c r="AD41">
        <v>0</v>
      </c>
      <c r="AE41">
        <v>0</v>
      </c>
      <c r="AF41">
        <v>0</v>
      </c>
      <c r="AG41">
        <v>48.377482999999998</v>
      </c>
      <c r="AH41">
        <v>0</v>
      </c>
      <c r="AI41">
        <v>0</v>
      </c>
      <c r="AJ41">
        <v>0</v>
      </c>
      <c r="AK41">
        <v>65.267820999999998</v>
      </c>
      <c r="AL41">
        <v>24.402000000000001</v>
      </c>
      <c r="AM41">
        <v>18.108732</v>
      </c>
      <c r="AN41">
        <v>0.86402999999999996</v>
      </c>
      <c r="AO41">
        <v>0</v>
      </c>
      <c r="AP41">
        <v>0.89670000000000005</v>
      </c>
      <c r="AQ41">
        <v>14.407647000000001</v>
      </c>
      <c r="AR41">
        <v>43.055999999999997</v>
      </c>
      <c r="AS41">
        <v>35.410564000000001</v>
      </c>
      <c r="AT41">
        <v>14.9968</v>
      </c>
      <c r="AU41">
        <v>0</v>
      </c>
      <c r="AV41">
        <v>17.428712999999998</v>
      </c>
      <c r="AW41">
        <v>57.448765000000002</v>
      </c>
      <c r="AX41">
        <v>3.2434699999999999</v>
      </c>
      <c r="AY41">
        <v>0</v>
      </c>
      <c r="AZ41">
        <f t="shared" si="0"/>
        <v>90.438357999999994</v>
      </c>
      <c r="BA41">
        <f t="shared" si="1"/>
        <v>3005.4433839999992</v>
      </c>
      <c r="BD41">
        <v>4.2938999999999998</v>
      </c>
      <c r="BE41">
        <v>0</v>
      </c>
      <c r="BF41">
        <v>2.2891000000000002E-2</v>
      </c>
      <c r="BG41">
        <v>0</v>
      </c>
      <c r="BH41">
        <v>1.1150000000000001E-3</v>
      </c>
      <c r="BI41">
        <v>0.84606800000000004</v>
      </c>
      <c r="BJ41">
        <v>0</v>
      </c>
      <c r="BK41">
        <v>2.0455000000000001E-2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1.9522930000000001</v>
      </c>
      <c r="BR41">
        <v>2.1126269999999998</v>
      </c>
      <c r="BS41">
        <v>1.62</v>
      </c>
      <c r="BT41">
        <v>0</v>
      </c>
      <c r="BU41">
        <v>2.9693329999999998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1.83</v>
      </c>
      <c r="CC41">
        <v>1.45</v>
      </c>
      <c r="CD41">
        <v>1.41</v>
      </c>
      <c r="CE41">
        <v>1.88</v>
      </c>
      <c r="CF41">
        <v>0.23</v>
      </c>
      <c r="CG41">
        <v>1.89</v>
      </c>
      <c r="CH41">
        <v>0</v>
      </c>
      <c r="CI41">
        <v>7.95</v>
      </c>
      <c r="CJ41">
        <v>1.95</v>
      </c>
      <c r="CK41">
        <v>1.84</v>
      </c>
      <c r="CL41">
        <v>3.5424669999999998</v>
      </c>
      <c r="CM41">
        <v>1.870228</v>
      </c>
      <c r="CN41">
        <v>3.542468</v>
      </c>
      <c r="CO41">
        <v>3.03</v>
      </c>
      <c r="CP41">
        <v>4.2338469999999999</v>
      </c>
      <c r="CQ41">
        <v>1.3710979999999999</v>
      </c>
      <c r="CR41">
        <v>3.57</v>
      </c>
      <c r="CS41">
        <v>2.2659419999999999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90.438357999999994</v>
      </c>
    </row>
    <row r="42" spans="1:114">
      <c r="A42" t="s">
        <v>84</v>
      </c>
      <c r="B42">
        <v>0</v>
      </c>
      <c r="C42">
        <v>27.387978</v>
      </c>
      <c r="D42">
        <v>6.2245400000000002</v>
      </c>
      <c r="E42">
        <v>0</v>
      </c>
      <c r="F42">
        <v>0</v>
      </c>
      <c r="G42">
        <v>25.589649999999999</v>
      </c>
      <c r="H42">
        <v>0</v>
      </c>
      <c r="I42">
        <v>94.060608999999999</v>
      </c>
      <c r="J42">
        <v>0</v>
      </c>
      <c r="K42">
        <v>691.09398399999998</v>
      </c>
      <c r="L42">
        <v>667.07663700000001</v>
      </c>
      <c r="M42">
        <v>95.888554999999997</v>
      </c>
      <c r="N42">
        <v>122.432091</v>
      </c>
      <c r="O42">
        <v>128.451291</v>
      </c>
      <c r="P42">
        <v>109.865746</v>
      </c>
      <c r="Q42">
        <v>22.444044999999999</v>
      </c>
      <c r="R42">
        <v>44.326064000000002</v>
      </c>
      <c r="S42">
        <v>27.350811</v>
      </c>
      <c r="T42">
        <v>2.392833</v>
      </c>
      <c r="U42">
        <v>275.625</v>
      </c>
      <c r="V42">
        <v>20.731850000000001</v>
      </c>
      <c r="W42">
        <v>40.735770000000002</v>
      </c>
      <c r="X42">
        <v>147.515625</v>
      </c>
      <c r="Y42">
        <v>0</v>
      </c>
      <c r="Z42">
        <v>6.5537999999999998</v>
      </c>
      <c r="AA42">
        <v>0</v>
      </c>
      <c r="AB42">
        <v>15.349422000000001</v>
      </c>
      <c r="AC42">
        <v>0</v>
      </c>
      <c r="AD42">
        <v>0</v>
      </c>
      <c r="AE42">
        <v>0</v>
      </c>
      <c r="AF42">
        <v>0</v>
      </c>
      <c r="AG42">
        <v>48.377482999999998</v>
      </c>
      <c r="AH42">
        <v>0</v>
      </c>
      <c r="AI42">
        <v>0</v>
      </c>
      <c r="AJ42">
        <v>0</v>
      </c>
      <c r="AK42">
        <v>65.267820999999998</v>
      </c>
      <c r="AL42">
        <v>24.402000000000001</v>
      </c>
      <c r="AM42">
        <v>18.108732</v>
      </c>
      <c r="AN42">
        <v>0.86402999999999996</v>
      </c>
      <c r="AO42">
        <v>0</v>
      </c>
      <c r="AP42">
        <v>0.89670000000000005</v>
      </c>
      <c r="AQ42">
        <v>14.407647000000001</v>
      </c>
      <c r="AR42">
        <v>43.055999999999997</v>
      </c>
      <c r="AS42">
        <v>35.410564000000001</v>
      </c>
      <c r="AT42">
        <v>14.9968</v>
      </c>
      <c r="AU42">
        <v>0</v>
      </c>
      <c r="AV42">
        <v>17.428712999999998</v>
      </c>
      <c r="AW42">
        <v>57.448765000000002</v>
      </c>
      <c r="AX42">
        <v>3.2434699999999999</v>
      </c>
      <c r="AY42">
        <v>0</v>
      </c>
      <c r="AZ42">
        <f t="shared" si="0"/>
        <v>90.478357999999986</v>
      </c>
      <c r="BA42">
        <f t="shared" si="1"/>
        <v>3005.4833839999992</v>
      </c>
      <c r="BD42">
        <v>4.2938999999999998</v>
      </c>
      <c r="BE42">
        <v>0</v>
      </c>
      <c r="BF42">
        <v>2.2891000000000002E-2</v>
      </c>
      <c r="BG42">
        <v>0</v>
      </c>
      <c r="BH42">
        <v>1.1150000000000001E-3</v>
      </c>
      <c r="BI42">
        <v>0.84606800000000004</v>
      </c>
      <c r="BJ42">
        <v>0</v>
      </c>
      <c r="BK42">
        <v>2.0455000000000001E-2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1.9522930000000001</v>
      </c>
      <c r="BR42">
        <v>2.1126269999999998</v>
      </c>
      <c r="BS42">
        <v>1.62</v>
      </c>
      <c r="BT42">
        <v>0</v>
      </c>
      <c r="BU42">
        <v>2.9693329999999998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1.83</v>
      </c>
      <c r="CC42">
        <v>1.47</v>
      </c>
      <c r="CD42">
        <v>1.43</v>
      </c>
      <c r="CE42">
        <v>1.88</v>
      </c>
      <c r="CF42">
        <v>0.23</v>
      </c>
      <c r="CG42">
        <v>1.89</v>
      </c>
      <c r="CH42">
        <v>0</v>
      </c>
      <c r="CI42">
        <v>7.95</v>
      </c>
      <c r="CJ42">
        <v>1.95</v>
      </c>
      <c r="CK42">
        <v>1.84</v>
      </c>
      <c r="CL42">
        <v>3.5424669999999998</v>
      </c>
      <c r="CM42">
        <v>1.870228</v>
      </c>
      <c r="CN42">
        <v>3.542468</v>
      </c>
      <c r="CO42">
        <v>3.03</v>
      </c>
      <c r="CP42">
        <v>4.2338469999999999</v>
      </c>
      <c r="CQ42">
        <v>1.3710979999999999</v>
      </c>
      <c r="CR42">
        <v>3.57</v>
      </c>
      <c r="CS42">
        <v>2.2659419999999999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90.478357999999986</v>
      </c>
    </row>
    <row r="43" spans="1:114">
      <c r="A43" t="s">
        <v>85</v>
      </c>
      <c r="B43">
        <v>0</v>
      </c>
      <c r="C43">
        <v>27.138995999999999</v>
      </c>
      <c r="D43">
        <v>6.2245400000000002</v>
      </c>
      <c r="E43">
        <v>0</v>
      </c>
      <c r="F43">
        <v>0</v>
      </c>
      <c r="G43">
        <v>25.589649999999999</v>
      </c>
      <c r="H43">
        <v>0</v>
      </c>
      <c r="I43">
        <v>94.060608999999999</v>
      </c>
      <c r="J43">
        <v>0</v>
      </c>
      <c r="K43">
        <v>691.09398399999998</v>
      </c>
      <c r="L43">
        <v>667.07663700000001</v>
      </c>
      <c r="M43">
        <v>95.888554999999997</v>
      </c>
      <c r="N43">
        <v>122.432091</v>
      </c>
      <c r="O43">
        <v>128.451291</v>
      </c>
      <c r="P43">
        <v>109.865746</v>
      </c>
      <c r="Q43">
        <v>22.444044999999999</v>
      </c>
      <c r="R43">
        <v>44.326064000000002</v>
      </c>
      <c r="S43">
        <v>27.350811</v>
      </c>
      <c r="T43">
        <v>2.392833</v>
      </c>
      <c r="U43">
        <v>275.625</v>
      </c>
      <c r="V43">
        <v>20.731850000000001</v>
      </c>
      <c r="W43">
        <v>40.735770000000002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48.377482999999998</v>
      </c>
      <c r="AH43">
        <v>0</v>
      </c>
      <c r="AI43">
        <v>0</v>
      </c>
      <c r="AJ43">
        <v>0</v>
      </c>
      <c r="AK43">
        <v>65.267820999999998</v>
      </c>
      <c r="AL43">
        <v>24.402000000000001</v>
      </c>
      <c r="AM43">
        <v>18.108732</v>
      </c>
      <c r="AN43">
        <v>0.86402999999999996</v>
      </c>
      <c r="AO43">
        <v>0</v>
      </c>
      <c r="AP43">
        <v>0.89670000000000005</v>
      </c>
      <c r="AQ43">
        <v>14.407647000000001</v>
      </c>
      <c r="AR43">
        <v>43.055999999999997</v>
      </c>
      <c r="AS43">
        <v>35.410564000000001</v>
      </c>
      <c r="AT43">
        <v>14.9968</v>
      </c>
      <c r="AU43">
        <v>0</v>
      </c>
      <c r="AV43">
        <v>17.428712999999998</v>
      </c>
      <c r="AW43">
        <v>57.448765000000002</v>
      </c>
      <c r="AX43">
        <v>3.2434699999999999</v>
      </c>
      <c r="AY43">
        <v>0</v>
      </c>
      <c r="AZ43">
        <f t="shared" si="0"/>
        <v>90.478048999999984</v>
      </c>
      <c r="BA43">
        <f t="shared" si="1"/>
        <v>2983.3308709999992</v>
      </c>
      <c r="BD43">
        <v>4.2938999999999998</v>
      </c>
      <c r="BE43">
        <v>0</v>
      </c>
      <c r="BF43">
        <v>2.2741999999999998E-2</v>
      </c>
      <c r="BG43">
        <v>0</v>
      </c>
      <c r="BH43">
        <v>1.1150000000000001E-3</v>
      </c>
      <c r="BI43">
        <v>0.84606800000000004</v>
      </c>
      <c r="BJ43">
        <v>0</v>
      </c>
      <c r="BK43">
        <v>2.0295000000000001E-2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1.9522930000000001</v>
      </c>
      <c r="BR43">
        <v>2.1126269999999998</v>
      </c>
      <c r="BS43">
        <v>1.62</v>
      </c>
      <c r="BT43">
        <v>0</v>
      </c>
      <c r="BU43">
        <v>2.9693329999999998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1.83</v>
      </c>
      <c r="CC43">
        <v>1.47</v>
      </c>
      <c r="CD43">
        <v>1.43</v>
      </c>
      <c r="CE43">
        <v>1.88</v>
      </c>
      <c r="CF43">
        <v>0.23</v>
      </c>
      <c r="CG43">
        <v>1.89</v>
      </c>
      <c r="CH43">
        <v>0</v>
      </c>
      <c r="CI43">
        <v>7.95</v>
      </c>
      <c r="CJ43">
        <v>1.95</v>
      </c>
      <c r="CK43">
        <v>1.84</v>
      </c>
      <c r="CL43">
        <v>3.5424669999999998</v>
      </c>
      <c r="CM43">
        <v>1.870228</v>
      </c>
      <c r="CN43">
        <v>3.542468</v>
      </c>
      <c r="CO43">
        <v>3.03</v>
      </c>
      <c r="CP43">
        <v>4.2338469999999999</v>
      </c>
      <c r="CQ43">
        <v>1.3710979999999999</v>
      </c>
      <c r="CR43">
        <v>3.57</v>
      </c>
      <c r="CS43">
        <v>2.2659419999999999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90.478048999999984</v>
      </c>
    </row>
    <row r="44" spans="1:114">
      <c r="A44" t="s">
        <v>86</v>
      </c>
      <c r="B44">
        <v>0</v>
      </c>
      <c r="C44">
        <v>27.138995999999999</v>
      </c>
      <c r="D44">
        <v>6.2245400000000002</v>
      </c>
      <c r="E44">
        <v>0</v>
      </c>
      <c r="F44">
        <v>0</v>
      </c>
      <c r="G44">
        <v>25.589649999999999</v>
      </c>
      <c r="H44">
        <v>0</v>
      </c>
      <c r="I44">
        <v>94.060608999999999</v>
      </c>
      <c r="J44">
        <v>0</v>
      </c>
      <c r="K44">
        <v>691.09398399999998</v>
      </c>
      <c r="L44">
        <v>667.07663700000001</v>
      </c>
      <c r="M44">
        <v>95.888554999999997</v>
      </c>
      <c r="N44">
        <v>122.432091</v>
      </c>
      <c r="O44">
        <v>128.451291</v>
      </c>
      <c r="P44">
        <v>109.865746</v>
      </c>
      <c r="Q44">
        <v>22.444044999999999</v>
      </c>
      <c r="R44">
        <v>44.326064000000002</v>
      </c>
      <c r="S44">
        <v>27.350811</v>
      </c>
      <c r="T44">
        <v>2.392833</v>
      </c>
      <c r="U44">
        <v>275.625</v>
      </c>
      <c r="V44">
        <v>20.731850000000001</v>
      </c>
      <c r="W44">
        <v>40.735770000000002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48.377482999999998</v>
      </c>
      <c r="AH44">
        <v>0</v>
      </c>
      <c r="AI44">
        <v>0</v>
      </c>
      <c r="AJ44">
        <v>0</v>
      </c>
      <c r="AK44">
        <v>65.267820999999998</v>
      </c>
      <c r="AL44">
        <v>24.402000000000001</v>
      </c>
      <c r="AM44">
        <v>18.108732</v>
      </c>
      <c r="AN44">
        <v>0.86402999999999996</v>
      </c>
      <c r="AO44">
        <v>0</v>
      </c>
      <c r="AP44">
        <v>0.89670000000000005</v>
      </c>
      <c r="AQ44">
        <v>14.407647000000001</v>
      </c>
      <c r="AR44">
        <v>43.055999999999997</v>
      </c>
      <c r="AS44">
        <v>35.410564000000001</v>
      </c>
      <c r="AT44">
        <v>14.9968</v>
      </c>
      <c r="AU44">
        <v>0</v>
      </c>
      <c r="AV44">
        <v>17.428712999999998</v>
      </c>
      <c r="AW44">
        <v>57.448765000000002</v>
      </c>
      <c r="AX44">
        <v>3.2434699999999999</v>
      </c>
      <c r="AY44">
        <v>0</v>
      </c>
      <c r="AZ44">
        <f t="shared" si="0"/>
        <v>90.568048999999988</v>
      </c>
      <c r="BA44">
        <f t="shared" si="1"/>
        <v>2983.4208709999994</v>
      </c>
      <c r="BD44">
        <v>4.2938999999999998</v>
      </c>
      <c r="BE44">
        <v>0</v>
      </c>
      <c r="BF44">
        <v>2.2741999999999998E-2</v>
      </c>
      <c r="BG44">
        <v>0</v>
      </c>
      <c r="BH44">
        <v>1.1150000000000001E-3</v>
      </c>
      <c r="BI44">
        <v>0.84606800000000004</v>
      </c>
      <c r="BJ44">
        <v>0</v>
      </c>
      <c r="BK44">
        <v>2.0295000000000001E-2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1.9522930000000001</v>
      </c>
      <c r="BR44">
        <v>2.1126269999999998</v>
      </c>
      <c r="BS44">
        <v>1.62</v>
      </c>
      <c r="BT44">
        <v>0</v>
      </c>
      <c r="BU44">
        <v>2.9693329999999998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1.83</v>
      </c>
      <c r="CC44">
        <v>1.52</v>
      </c>
      <c r="CD44">
        <v>1.47</v>
      </c>
      <c r="CE44">
        <v>1.88</v>
      </c>
      <c r="CF44">
        <v>0.23</v>
      </c>
      <c r="CG44">
        <v>1.89</v>
      </c>
      <c r="CH44">
        <v>0</v>
      </c>
      <c r="CI44">
        <v>7.95</v>
      </c>
      <c r="CJ44">
        <v>1.95</v>
      </c>
      <c r="CK44">
        <v>1.84</v>
      </c>
      <c r="CL44">
        <v>3.5424669999999998</v>
      </c>
      <c r="CM44">
        <v>1.870228</v>
      </c>
      <c r="CN44">
        <v>3.542468</v>
      </c>
      <c r="CO44">
        <v>3.03</v>
      </c>
      <c r="CP44">
        <v>4.2338469999999999</v>
      </c>
      <c r="CQ44">
        <v>1.3710979999999999</v>
      </c>
      <c r="CR44">
        <v>3.57</v>
      </c>
      <c r="CS44">
        <v>2.2659419999999999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90.568048999999988</v>
      </c>
    </row>
    <row r="45" spans="1:114">
      <c r="A45" t="s">
        <v>87</v>
      </c>
      <c r="B45">
        <v>0</v>
      </c>
      <c r="C45">
        <v>27.138995999999999</v>
      </c>
      <c r="D45">
        <v>6.2245400000000002</v>
      </c>
      <c r="E45">
        <v>0</v>
      </c>
      <c r="F45">
        <v>0</v>
      </c>
      <c r="G45">
        <v>25.589649999999999</v>
      </c>
      <c r="H45">
        <v>0</v>
      </c>
      <c r="I45">
        <v>94.060608999999999</v>
      </c>
      <c r="J45">
        <v>0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109.865746</v>
      </c>
      <c r="Q45">
        <v>22.444044999999999</v>
      </c>
      <c r="R45">
        <v>44.326064000000002</v>
      </c>
      <c r="S45">
        <v>27.350811</v>
      </c>
      <c r="T45">
        <v>2.392833</v>
      </c>
      <c r="U45">
        <v>275.625</v>
      </c>
      <c r="V45">
        <v>20.731850000000001</v>
      </c>
      <c r="W45">
        <v>40.735770000000002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48.377482999999998</v>
      </c>
      <c r="AH45">
        <v>0</v>
      </c>
      <c r="AI45">
        <v>0</v>
      </c>
      <c r="AJ45">
        <v>0</v>
      </c>
      <c r="AK45">
        <v>65.267820999999998</v>
      </c>
      <c r="AL45">
        <v>24.402000000000001</v>
      </c>
      <c r="AM45">
        <v>18.108732</v>
      </c>
      <c r="AN45">
        <v>0.86402999999999996</v>
      </c>
      <c r="AO45">
        <v>0</v>
      </c>
      <c r="AP45">
        <v>0.89670000000000005</v>
      </c>
      <c r="AQ45">
        <v>14.407647000000001</v>
      </c>
      <c r="AR45">
        <v>43.055999999999997</v>
      </c>
      <c r="AS45">
        <v>35.410564000000001</v>
      </c>
      <c r="AT45">
        <v>14.9968</v>
      </c>
      <c r="AU45">
        <v>0</v>
      </c>
      <c r="AV45">
        <v>17.428712999999998</v>
      </c>
      <c r="AW45">
        <v>57.448765000000002</v>
      </c>
      <c r="AX45">
        <v>3.2434699999999999</v>
      </c>
      <c r="AY45">
        <v>0</v>
      </c>
      <c r="AZ45">
        <f t="shared" si="0"/>
        <v>90.478048999999984</v>
      </c>
      <c r="BA45">
        <f t="shared" si="1"/>
        <v>2983.3308709999992</v>
      </c>
      <c r="BD45">
        <v>4.2938999999999998</v>
      </c>
      <c r="BE45">
        <v>0</v>
      </c>
      <c r="BF45">
        <v>2.2741999999999998E-2</v>
      </c>
      <c r="BG45">
        <v>0</v>
      </c>
      <c r="BH45">
        <v>1.1150000000000001E-3</v>
      </c>
      <c r="BI45">
        <v>0.84606800000000004</v>
      </c>
      <c r="BJ45">
        <v>0</v>
      </c>
      <c r="BK45">
        <v>2.0295000000000001E-2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1.9522930000000001</v>
      </c>
      <c r="BR45">
        <v>2.1126269999999998</v>
      </c>
      <c r="BS45">
        <v>1.62</v>
      </c>
      <c r="BT45">
        <v>0</v>
      </c>
      <c r="BU45">
        <v>2.9693329999999998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1.83</v>
      </c>
      <c r="CC45">
        <v>1.52</v>
      </c>
      <c r="CD45">
        <v>1.37</v>
      </c>
      <c r="CE45">
        <v>1.89</v>
      </c>
      <c r="CF45">
        <v>0.23</v>
      </c>
      <c r="CG45">
        <v>1.89</v>
      </c>
      <c r="CH45">
        <v>0</v>
      </c>
      <c r="CI45">
        <v>7.95</v>
      </c>
      <c r="CJ45">
        <v>1.95</v>
      </c>
      <c r="CK45">
        <v>1.84</v>
      </c>
      <c r="CL45">
        <v>3.5424669999999998</v>
      </c>
      <c r="CM45">
        <v>1.870228</v>
      </c>
      <c r="CN45">
        <v>3.542468</v>
      </c>
      <c r="CO45">
        <v>3.03</v>
      </c>
      <c r="CP45">
        <v>4.2338469999999999</v>
      </c>
      <c r="CQ45">
        <v>1.3710979999999999</v>
      </c>
      <c r="CR45">
        <v>3.57</v>
      </c>
      <c r="CS45">
        <v>2.2659419999999999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90.478048999999984</v>
      </c>
    </row>
    <row r="46" spans="1:114">
      <c r="A46" t="s">
        <v>88</v>
      </c>
      <c r="B46">
        <v>0</v>
      </c>
      <c r="C46">
        <v>27.138995999999999</v>
      </c>
      <c r="D46">
        <v>6.2245400000000002</v>
      </c>
      <c r="E46">
        <v>0</v>
      </c>
      <c r="F46">
        <v>0</v>
      </c>
      <c r="G46">
        <v>25.589649999999999</v>
      </c>
      <c r="H46">
        <v>0</v>
      </c>
      <c r="I46">
        <v>94.060608999999999</v>
      </c>
      <c r="J46">
        <v>0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109.865746</v>
      </c>
      <c r="Q46">
        <v>22.444044999999999</v>
      </c>
      <c r="R46">
        <v>44.326064000000002</v>
      </c>
      <c r="S46">
        <v>27.350811</v>
      </c>
      <c r="T46">
        <v>2.392833</v>
      </c>
      <c r="U46">
        <v>275.625</v>
      </c>
      <c r="V46">
        <v>20.731850000000001</v>
      </c>
      <c r="W46">
        <v>40.735770000000002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48.377482999999998</v>
      </c>
      <c r="AH46">
        <v>0</v>
      </c>
      <c r="AI46">
        <v>0</v>
      </c>
      <c r="AJ46">
        <v>0</v>
      </c>
      <c r="AK46">
        <v>65.267820999999998</v>
      </c>
      <c r="AL46">
        <v>82.501999999999995</v>
      </c>
      <c r="AM46">
        <v>18.108732</v>
      </c>
      <c r="AN46">
        <v>0.86402999999999996</v>
      </c>
      <c r="AO46">
        <v>0</v>
      </c>
      <c r="AP46">
        <v>0.89670000000000005</v>
      </c>
      <c r="AQ46">
        <v>14.407647000000001</v>
      </c>
      <c r="AR46">
        <v>43.055999999999997</v>
      </c>
      <c r="AS46">
        <v>35.410564000000001</v>
      </c>
      <c r="AT46">
        <v>14.9968</v>
      </c>
      <c r="AU46">
        <v>0</v>
      </c>
      <c r="AV46">
        <v>17.428712999999998</v>
      </c>
      <c r="AW46">
        <v>57.448765000000002</v>
      </c>
      <c r="AX46">
        <v>3.2434699999999999</v>
      </c>
      <c r="AY46">
        <v>0</v>
      </c>
      <c r="AZ46">
        <f t="shared" si="0"/>
        <v>90.478048999999984</v>
      </c>
      <c r="BA46">
        <f t="shared" si="1"/>
        <v>3041.4308709999991</v>
      </c>
      <c r="BD46">
        <v>4.2938999999999998</v>
      </c>
      <c r="BE46">
        <v>0</v>
      </c>
      <c r="BF46">
        <v>2.2741999999999998E-2</v>
      </c>
      <c r="BG46">
        <v>0</v>
      </c>
      <c r="BH46">
        <v>1.1150000000000001E-3</v>
      </c>
      <c r="BI46">
        <v>0.84606800000000004</v>
      </c>
      <c r="BJ46">
        <v>0</v>
      </c>
      <c r="BK46">
        <v>2.0295000000000001E-2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1.9522930000000001</v>
      </c>
      <c r="BR46">
        <v>2.1126269999999998</v>
      </c>
      <c r="BS46">
        <v>1.62</v>
      </c>
      <c r="BT46">
        <v>0</v>
      </c>
      <c r="BU46">
        <v>2.9693329999999998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1.83</v>
      </c>
      <c r="CC46">
        <v>1.52</v>
      </c>
      <c r="CD46">
        <v>1.37</v>
      </c>
      <c r="CE46">
        <v>1.89</v>
      </c>
      <c r="CF46">
        <v>0.23</v>
      </c>
      <c r="CG46">
        <v>1.89</v>
      </c>
      <c r="CH46">
        <v>0</v>
      </c>
      <c r="CI46">
        <v>7.95</v>
      </c>
      <c r="CJ46">
        <v>1.95</v>
      </c>
      <c r="CK46">
        <v>1.84</v>
      </c>
      <c r="CL46">
        <v>3.5424669999999998</v>
      </c>
      <c r="CM46">
        <v>1.870228</v>
      </c>
      <c r="CN46">
        <v>3.542468</v>
      </c>
      <c r="CO46">
        <v>3.03</v>
      </c>
      <c r="CP46">
        <v>4.2338469999999999</v>
      </c>
      <c r="CQ46">
        <v>1.3710979999999999</v>
      </c>
      <c r="CR46">
        <v>3.57</v>
      </c>
      <c r="CS46">
        <v>2.2659419999999999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90.478048999999984</v>
      </c>
    </row>
    <row r="47" spans="1:114">
      <c r="A47" t="s">
        <v>89</v>
      </c>
      <c r="B47">
        <v>0</v>
      </c>
      <c r="C47">
        <v>27.138995999999999</v>
      </c>
      <c r="D47">
        <v>6.2245400000000002</v>
      </c>
      <c r="E47">
        <v>0</v>
      </c>
      <c r="F47">
        <v>0</v>
      </c>
      <c r="G47">
        <v>25.589649999999999</v>
      </c>
      <c r="H47">
        <v>0</v>
      </c>
      <c r="I47">
        <v>94.060608999999999</v>
      </c>
      <c r="J47">
        <v>0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109.865746</v>
      </c>
      <c r="Q47">
        <v>22.444044999999999</v>
      </c>
      <c r="R47">
        <v>44.326064000000002</v>
      </c>
      <c r="S47">
        <v>27.350811</v>
      </c>
      <c r="T47">
        <v>2.392833</v>
      </c>
      <c r="U47">
        <v>275.625</v>
      </c>
      <c r="V47">
        <v>20.731850000000001</v>
      </c>
      <c r="W47">
        <v>40.735770000000002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48.377482999999998</v>
      </c>
      <c r="AH47">
        <v>0</v>
      </c>
      <c r="AI47">
        <v>0</v>
      </c>
      <c r="AJ47">
        <v>0</v>
      </c>
      <c r="AK47">
        <v>65.267820999999998</v>
      </c>
      <c r="AL47">
        <v>82.501999999999995</v>
      </c>
      <c r="AM47">
        <v>18.108732</v>
      </c>
      <c r="AN47">
        <v>0.86402999999999996</v>
      </c>
      <c r="AO47">
        <v>0</v>
      </c>
      <c r="AP47">
        <v>0.89670000000000005</v>
      </c>
      <c r="AQ47">
        <v>14.407647000000001</v>
      </c>
      <c r="AR47">
        <v>43.055999999999997</v>
      </c>
      <c r="AS47">
        <v>35.410564000000001</v>
      </c>
      <c r="AT47">
        <v>14.9968</v>
      </c>
      <c r="AU47">
        <v>0</v>
      </c>
      <c r="AV47">
        <v>17.428712999999998</v>
      </c>
      <c r="AW47">
        <v>57.448765000000002</v>
      </c>
      <c r="AX47">
        <v>3.2434699999999999</v>
      </c>
      <c r="AY47">
        <v>0</v>
      </c>
      <c r="AZ47">
        <f t="shared" si="0"/>
        <v>88.245347999999993</v>
      </c>
      <c r="BA47">
        <f t="shared" si="1"/>
        <v>3039.1981699999992</v>
      </c>
      <c r="BD47">
        <v>4.2938999999999998</v>
      </c>
      <c r="BE47">
        <v>0</v>
      </c>
      <c r="BF47">
        <v>2.2668000000000001E-2</v>
      </c>
      <c r="BG47">
        <v>0</v>
      </c>
      <c r="BH47">
        <v>1.1150000000000001E-3</v>
      </c>
      <c r="BI47">
        <v>0.84606800000000004</v>
      </c>
      <c r="BJ47">
        <v>0</v>
      </c>
      <c r="BK47">
        <v>2.0295000000000001E-2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1.9522930000000001</v>
      </c>
      <c r="BR47">
        <v>0</v>
      </c>
      <c r="BS47">
        <v>1.62</v>
      </c>
      <c r="BT47">
        <v>0</v>
      </c>
      <c r="BU47">
        <v>2.9693329999999998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1.83</v>
      </c>
      <c r="CC47">
        <v>1.4</v>
      </c>
      <c r="CD47">
        <v>1.37</v>
      </c>
      <c r="CE47">
        <v>1.89</v>
      </c>
      <c r="CF47">
        <v>0.23</v>
      </c>
      <c r="CG47">
        <v>1.89</v>
      </c>
      <c r="CH47">
        <v>0</v>
      </c>
      <c r="CI47">
        <v>7.95</v>
      </c>
      <c r="CJ47">
        <v>1.95</v>
      </c>
      <c r="CK47">
        <v>1.84</v>
      </c>
      <c r="CL47">
        <v>3.5424669999999998</v>
      </c>
      <c r="CM47">
        <v>1.870228</v>
      </c>
      <c r="CN47">
        <v>3.542468</v>
      </c>
      <c r="CO47">
        <v>3.03</v>
      </c>
      <c r="CP47">
        <v>4.2338469999999999</v>
      </c>
      <c r="CQ47">
        <v>1.3710979999999999</v>
      </c>
      <c r="CR47">
        <v>3.57</v>
      </c>
      <c r="CS47">
        <v>2.2659419999999999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88.245347999999993</v>
      </c>
    </row>
    <row r="48" spans="1:114">
      <c r="A48" t="s">
        <v>90</v>
      </c>
      <c r="B48">
        <v>0</v>
      </c>
      <c r="C48">
        <v>27.138995999999999</v>
      </c>
      <c r="D48">
        <v>6.2245400000000002</v>
      </c>
      <c r="E48">
        <v>0</v>
      </c>
      <c r="F48">
        <v>0</v>
      </c>
      <c r="G48">
        <v>25.589649999999999</v>
      </c>
      <c r="H48">
        <v>0</v>
      </c>
      <c r="I48">
        <v>94.060608999999999</v>
      </c>
      <c r="J48">
        <v>0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109.865746</v>
      </c>
      <c r="Q48">
        <v>22.444044999999999</v>
      </c>
      <c r="R48">
        <v>44.326064000000002</v>
      </c>
      <c r="S48">
        <v>27.350811</v>
      </c>
      <c r="T48">
        <v>2.392833</v>
      </c>
      <c r="U48">
        <v>275.625</v>
      </c>
      <c r="V48">
        <v>20.731850000000001</v>
      </c>
      <c r="W48">
        <v>40.735770000000002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48.377482999999998</v>
      </c>
      <c r="AH48">
        <v>0</v>
      </c>
      <c r="AI48">
        <v>0</v>
      </c>
      <c r="AJ48">
        <v>0</v>
      </c>
      <c r="AK48">
        <v>65.267820999999998</v>
      </c>
      <c r="AL48">
        <v>82.501999999999995</v>
      </c>
      <c r="AM48">
        <v>18.108732</v>
      </c>
      <c r="AN48">
        <v>0.86402999999999996</v>
      </c>
      <c r="AO48">
        <v>0</v>
      </c>
      <c r="AP48">
        <v>0.89670000000000005</v>
      </c>
      <c r="AQ48">
        <v>14.407647000000001</v>
      </c>
      <c r="AR48">
        <v>43.055999999999997</v>
      </c>
      <c r="AS48">
        <v>35.410564000000001</v>
      </c>
      <c r="AT48">
        <v>14.9968</v>
      </c>
      <c r="AU48">
        <v>0</v>
      </c>
      <c r="AV48">
        <v>17.428712999999998</v>
      </c>
      <c r="AW48">
        <v>57.448765000000002</v>
      </c>
      <c r="AX48">
        <v>3.2434699999999999</v>
      </c>
      <c r="AY48">
        <v>0</v>
      </c>
      <c r="AZ48">
        <f t="shared" si="0"/>
        <v>88.245273999999981</v>
      </c>
      <c r="BA48">
        <f t="shared" si="1"/>
        <v>3045.7518959999993</v>
      </c>
      <c r="BD48">
        <v>4.2938999999999998</v>
      </c>
      <c r="BE48">
        <v>0</v>
      </c>
      <c r="BF48">
        <v>2.2594E-2</v>
      </c>
      <c r="BG48">
        <v>0</v>
      </c>
      <c r="BH48">
        <v>1.1150000000000001E-3</v>
      </c>
      <c r="BI48">
        <v>0.84606800000000004</v>
      </c>
      <c r="BJ48">
        <v>0</v>
      </c>
      <c r="BK48">
        <v>2.0295000000000001E-2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1.9522930000000001</v>
      </c>
      <c r="BR48">
        <v>0</v>
      </c>
      <c r="BS48">
        <v>1.62</v>
      </c>
      <c r="BT48">
        <v>0</v>
      </c>
      <c r="BU48">
        <v>2.9693329999999998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1.83</v>
      </c>
      <c r="CC48">
        <v>1.4</v>
      </c>
      <c r="CD48">
        <v>1.37</v>
      </c>
      <c r="CE48">
        <v>1.89</v>
      </c>
      <c r="CF48">
        <v>0.23</v>
      </c>
      <c r="CG48">
        <v>1.89</v>
      </c>
      <c r="CH48">
        <v>0</v>
      </c>
      <c r="CI48">
        <v>7.95</v>
      </c>
      <c r="CJ48">
        <v>1.95</v>
      </c>
      <c r="CK48">
        <v>1.84</v>
      </c>
      <c r="CL48">
        <v>3.5424669999999998</v>
      </c>
      <c r="CM48">
        <v>1.870228</v>
      </c>
      <c r="CN48">
        <v>3.542468</v>
      </c>
      <c r="CO48">
        <v>3.03</v>
      </c>
      <c r="CP48">
        <v>4.2338469999999999</v>
      </c>
      <c r="CQ48">
        <v>1.3710979999999999</v>
      </c>
      <c r="CR48">
        <v>3.57</v>
      </c>
      <c r="CS48">
        <v>2.2659419999999999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88.245273999999981</v>
      </c>
    </row>
    <row r="49" spans="1:114">
      <c r="A49" t="s">
        <v>91</v>
      </c>
      <c r="B49">
        <v>0</v>
      </c>
      <c r="C49">
        <v>27.138995999999999</v>
      </c>
      <c r="D49">
        <v>6.2245400000000002</v>
      </c>
      <c r="E49">
        <v>0</v>
      </c>
      <c r="F49">
        <v>0</v>
      </c>
      <c r="G49">
        <v>25.589649999999999</v>
      </c>
      <c r="H49">
        <v>0</v>
      </c>
      <c r="I49">
        <v>94.060608999999999</v>
      </c>
      <c r="J49">
        <v>0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109.865746</v>
      </c>
      <c r="Q49">
        <v>22.444044999999999</v>
      </c>
      <c r="R49">
        <v>44.326064000000002</v>
      </c>
      <c r="S49">
        <v>27.350811</v>
      </c>
      <c r="T49">
        <v>2.392833</v>
      </c>
      <c r="U49">
        <v>275.625</v>
      </c>
      <c r="V49">
        <v>20.731850000000001</v>
      </c>
      <c r="W49">
        <v>40.735770000000002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48.377482999999998</v>
      </c>
      <c r="AH49">
        <v>0</v>
      </c>
      <c r="AI49">
        <v>0</v>
      </c>
      <c r="AJ49">
        <v>0</v>
      </c>
      <c r="AK49">
        <v>65.267820999999998</v>
      </c>
      <c r="AL49">
        <v>82.501999999999995</v>
      </c>
      <c r="AM49">
        <v>18.108732</v>
      </c>
      <c r="AN49">
        <v>0.86402999999999996</v>
      </c>
      <c r="AO49">
        <v>0</v>
      </c>
      <c r="AP49">
        <v>0.89670000000000005</v>
      </c>
      <c r="AQ49">
        <v>14.407647000000001</v>
      </c>
      <c r="AR49">
        <v>46.368000000000002</v>
      </c>
      <c r="AS49">
        <v>35.410564000000001</v>
      </c>
      <c r="AT49">
        <v>14.9968</v>
      </c>
      <c r="AU49">
        <v>0</v>
      </c>
      <c r="AV49">
        <v>17.428712999999998</v>
      </c>
      <c r="AW49">
        <v>57.448765000000002</v>
      </c>
      <c r="AX49">
        <v>3.2434699999999999</v>
      </c>
      <c r="AY49">
        <v>0</v>
      </c>
      <c r="AZ49">
        <f t="shared" si="0"/>
        <v>88.245198999999985</v>
      </c>
      <c r="BA49">
        <f t="shared" si="1"/>
        <v>3049.0638209999993</v>
      </c>
      <c r="BD49">
        <v>4.2938999999999998</v>
      </c>
      <c r="BE49">
        <v>0</v>
      </c>
      <c r="BF49">
        <v>2.2519000000000001E-2</v>
      </c>
      <c r="BG49">
        <v>0</v>
      </c>
      <c r="BH49">
        <v>1.1150000000000001E-3</v>
      </c>
      <c r="BI49">
        <v>0.84606800000000004</v>
      </c>
      <c r="BJ49">
        <v>0</v>
      </c>
      <c r="BK49">
        <v>2.0295000000000001E-2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1.9522930000000001</v>
      </c>
      <c r="BR49">
        <v>0</v>
      </c>
      <c r="BS49">
        <v>1.62</v>
      </c>
      <c r="BT49">
        <v>0</v>
      </c>
      <c r="BU49">
        <v>2.9693329999999998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3.5116900000000002</v>
      </c>
      <c r="CB49">
        <v>1.83</v>
      </c>
      <c r="CC49">
        <v>1.4</v>
      </c>
      <c r="CD49">
        <v>1.37</v>
      </c>
      <c r="CE49">
        <v>1.89</v>
      </c>
      <c r="CF49">
        <v>0.23</v>
      </c>
      <c r="CG49">
        <v>1.89</v>
      </c>
      <c r="CH49">
        <v>0</v>
      </c>
      <c r="CI49">
        <v>7.95</v>
      </c>
      <c r="CJ49">
        <v>1.95</v>
      </c>
      <c r="CK49">
        <v>1.84</v>
      </c>
      <c r="CL49">
        <v>3.5424669999999998</v>
      </c>
      <c r="CM49">
        <v>1.870228</v>
      </c>
      <c r="CN49">
        <v>3.542468</v>
      </c>
      <c r="CO49">
        <v>3.03</v>
      </c>
      <c r="CP49">
        <v>4.2338469999999999</v>
      </c>
      <c r="CQ49">
        <v>1.3710979999999999</v>
      </c>
      <c r="CR49">
        <v>3.57</v>
      </c>
      <c r="CS49">
        <v>2.2659419999999999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88.245198999999985</v>
      </c>
    </row>
    <row r="50" spans="1:114">
      <c r="A50" t="s">
        <v>92</v>
      </c>
      <c r="B50">
        <v>0</v>
      </c>
      <c r="C50">
        <v>27.138995999999999</v>
      </c>
      <c r="D50">
        <v>6.2245400000000002</v>
      </c>
      <c r="E50">
        <v>0</v>
      </c>
      <c r="F50">
        <v>0</v>
      </c>
      <c r="G50">
        <v>25.589649999999999</v>
      </c>
      <c r="H50">
        <v>0</v>
      </c>
      <c r="I50">
        <v>94.060608999999999</v>
      </c>
      <c r="J50">
        <v>0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109.865746</v>
      </c>
      <c r="Q50">
        <v>22.444044999999999</v>
      </c>
      <c r="R50">
        <v>44.326064000000002</v>
      </c>
      <c r="S50">
        <v>27.350811</v>
      </c>
      <c r="T50">
        <v>2.392833</v>
      </c>
      <c r="U50">
        <v>275.625</v>
      </c>
      <c r="V50">
        <v>20.731850000000001</v>
      </c>
      <c r="W50">
        <v>40.735770000000002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48.377482999999998</v>
      </c>
      <c r="AH50">
        <v>0</v>
      </c>
      <c r="AI50">
        <v>0</v>
      </c>
      <c r="AJ50">
        <v>0</v>
      </c>
      <c r="AK50">
        <v>65.267820999999998</v>
      </c>
      <c r="AL50">
        <v>24.402000000000001</v>
      </c>
      <c r="AM50">
        <v>18.108732</v>
      </c>
      <c r="AN50">
        <v>0.86402999999999996</v>
      </c>
      <c r="AO50">
        <v>0</v>
      </c>
      <c r="AP50">
        <v>0.89670000000000005</v>
      </c>
      <c r="AQ50">
        <v>14.407647000000001</v>
      </c>
      <c r="AR50">
        <v>46.368000000000002</v>
      </c>
      <c r="AS50">
        <v>35.410564000000001</v>
      </c>
      <c r="AT50">
        <v>14.9968</v>
      </c>
      <c r="AU50">
        <v>0</v>
      </c>
      <c r="AV50">
        <v>17.428712999999998</v>
      </c>
      <c r="AW50">
        <v>57.448765000000002</v>
      </c>
      <c r="AX50">
        <v>3.2434699999999999</v>
      </c>
      <c r="AY50">
        <v>0</v>
      </c>
      <c r="AZ50">
        <f t="shared" si="0"/>
        <v>88.245124999999987</v>
      </c>
      <c r="BA50">
        <f t="shared" si="1"/>
        <v>2990.9637469999993</v>
      </c>
      <c r="BD50">
        <v>4.2938999999999998</v>
      </c>
      <c r="BE50">
        <v>0</v>
      </c>
      <c r="BF50">
        <v>2.2445E-2</v>
      </c>
      <c r="BG50">
        <v>0</v>
      </c>
      <c r="BH50">
        <v>1.1150000000000001E-3</v>
      </c>
      <c r="BI50">
        <v>0.84606800000000004</v>
      </c>
      <c r="BJ50">
        <v>0</v>
      </c>
      <c r="BK50">
        <v>2.0295000000000001E-2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1.9522930000000001</v>
      </c>
      <c r="BR50">
        <v>0</v>
      </c>
      <c r="BS50">
        <v>1.62</v>
      </c>
      <c r="BT50">
        <v>0</v>
      </c>
      <c r="BU50">
        <v>2.9693329999999998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3.5116900000000002</v>
      </c>
      <c r="CB50">
        <v>1.83</v>
      </c>
      <c r="CC50">
        <v>1.4</v>
      </c>
      <c r="CD50">
        <v>1.37</v>
      </c>
      <c r="CE50">
        <v>1.89</v>
      </c>
      <c r="CF50">
        <v>0.23</v>
      </c>
      <c r="CG50">
        <v>1.89</v>
      </c>
      <c r="CH50">
        <v>0</v>
      </c>
      <c r="CI50">
        <v>7.95</v>
      </c>
      <c r="CJ50">
        <v>1.95</v>
      </c>
      <c r="CK50">
        <v>1.84</v>
      </c>
      <c r="CL50">
        <v>3.5424669999999998</v>
      </c>
      <c r="CM50">
        <v>1.870228</v>
      </c>
      <c r="CN50">
        <v>3.542468</v>
      </c>
      <c r="CO50">
        <v>3.03</v>
      </c>
      <c r="CP50">
        <v>4.2338469999999999</v>
      </c>
      <c r="CQ50">
        <v>1.3710979999999999</v>
      </c>
      <c r="CR50">
        <v>3.57</v>
      </c>
      <c r="CS50">
        <v>2.2659419999999999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88.245124999999987</v>
      </c>
    </row>
    <row r="51" spans="1:114">
      <c r="A51" t="s">
        <v>93</v>
      </c>
      <c r="B51">
        <v>0</v>
      </c>
      <c r="C51">
        <v>27.138995999999999</v>
      </c>
      <c r="D51">
        <v>6.2245400000000002</v>
      </c>
      <c r="E51">
        <v>0</v>
      </c>
      <c r="F51">
        <v>0</v>
      </c>
      <c r="G51">
        <v>25.589649999999999</v>
      </c>
      <c r="H51">
        <v>0</v>
      </c>
      <c r="I51">
        <v>94.060608999999999</v>
      </c>
      <c r="J51">
        <v>0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109.865746</v>
      </c>
      <c r="Q51">
        <v>22.444044999999999</v>
      </c>
      <c r="R51">
        <v>44.326064000000002</v>
      </c>
      <c r="S51">
        <v>27.350811</v>
      </c>
      <c r="T51">
        <v>2.392833</v>
      </c>
      <c r="U51">
        <v>275.625</v>
      </c>
      <c r="V51">
        <v>20.731850000000001</v>
      </c>
      <c r="W51">
        <v>40.735770000000002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48.377482999999998</v>
      </c>
      <c r="AH51">
        <v>0</v>
      </c>
      <c r="AI51">
        <v>0</v>
      </c>
      <c r="AJ51">
        <v>0</v>
      </c>
      <c r="AK51">
        <v>65.267820999999998</v>
      </c>
      <c r="AL51">
        <v>24.402000000000001</v>
      </c>
      <c r="AM51">
        <v>18.108732</v>
      </c>
      <c r="AN51">
        <v>0.86402999999999996</v>
      </c>
      <c r="AO51">
        <v>0</v>
      </c>
      <c r="AP51">
        <v>5.6364000000000001</v>
      </c>
      <c r="AQ51">
        <v>14.407647000000001</v>
      </c>
      <c r="AR51">
        <v>47.472000000000001</v>
      </c>
      <c r="AS51">
        <v>36.506751000000001</v>
      </c>
      <c r="AT51">
        <v>14.9968</v>
      </c>
      <c r="AU51">
        <v>0</v>
      </c>
      <c r="AV51">
        <v>17.428712999999998</v>
      </c>
      <c r="AW51">
        <v>57.448765000000002</v>
      </c>
      <c r="AX51">
        <v>3.2434699999999999</v>
      </c>
      <c r="AY51">
        <v>0</v>
      </c>
      <c r="AZ51">
        <f t="shared" si="0"/>
        <v>88.384815999999987</v>
      </c>
      <c r="BA51">
        <f t="shared" si="1"/>
        <v>2998.0433249999996</v>
      </c>
      <c r="BD51">
        <v>4.2938999999999998</v>
      </c>
      <c r="BE51">
        <v>0</v>
      </c>
      <c r="BF51">
        <v>2.2296E-2</v>
      </c>
      <c r="BG51">
        <v>0</v>
      </c>
      <c r="BH51">
        <v>1.1150000000000001E-3</v>
      </c>
      <c r="BI51">
        <v>0.84606800000000004</v>
      </c>
      <c r="BJ51">
        <v>0</v>
      </c>
      <c r="BK51">
        <v>2.0135E-2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1.9522930000000001</v>
      </c>
      <c r="BR51">
        <v>0</v>
      </c>
      <c r="BS51">
        <v>1.62</v>
      </c>
      <c r="BT51">
        <v>0</v>
      </c>
      <c r="BU51">
        <v>2.9693329999999998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1.88</v>
      </c>
      <c r="CC51">
        <v>1.4</v>
      </c>
      <c r="CD51">
        <v>1.37</v>
      </c>
      <c r="CE51">
        <v>1.98</v>
      </c>
      <c r="CF51">
        <v>0.23</v>
      </c>
      <c r="CG51">
        <v>1.89</v>
      </c>
      <c r="CH51">
        <v>0</v>
      </c>
      <c r="CI51">
        <v>7.95</v>
      </c>
      <c r="CJ51">
        <v>1.95</v>
      </c>
      <c r="CK51">
        <v>1.84</v>
      </c>
      <c r="CL51">
        <v>3.5424669999999998</v>
      </c>
      <c r="CM51">
        <v>1.870228</v>
      </c>
      <c r="CN51">
        <v>3.542468</v>
      </c>
      <c r="CO51">
        <v>3.03</v>
      </c>
      <c r="CP51">
        <v>4.2338469999999999</v>
      </c>
      <c r="CQ51">
        <v>1.3710979999999999</v>
      </c>
      <c r="CR51">
        <v>3.57</v>
      </c>
      <c r="CS51">
        <v>2.2659419999999999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88.384815999999987</v>
      </c>
    </row>
    <row r="52" spans="1:114">
      <c r="A52" t="s">
        <v>94</v>
      </c>
      <c r="B52">
        <v>0</v>
      </c>
      <c r="C52">
        <v>27.138995999999999</v>
      </c>
      <c r="D52">
        <v>6.2245400000000002</v>
      </c>
      <c r="E52">
        <v>0</v>
      </c>
      <c r="F52">
        <v>0</v>
      </c>
      <c r="G52">
        <v>25.589649999999999</v>
      </c>
      <c r="H52">
        <v>0</v>
      </c>
      <c r="I52">
        <v>94.060608999999999</v>
      </c>
      <c r="J52">
        <v>0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109.865746</v>
      </c>
      <c r="Q52">
        <v>22.444044999999999</v>
      </c>
      <c r="R52">
        <v>44.326064000000002</v>
      </c>
      <c r="S52">
        <v>27.350811</v>
      </c>
      <c r="T52">
        <v>2.392833</v>
      </c>
      <c r="U52">
        <v>275.625</v>
      </c>
      <c r="V52">
        <v>20.731850000000001</v>
      </c>
      <c r="W52">
        <v>40.735770000000002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48.377482999999998</v>
      </c>
      <c r="AH52">
        <v>0</v>
      </c>
      <c r="AI52">
        <v>0</v>
      </c>
      <c r="AJ52">
        <v>0</v>
      </c>
      <c r="AK52">
        <v>65.267820999999998</v>
      </c>
      <c r="AL52">
        <v>24.402000000000001</v>
      </c>
      <c r="AM52">
        <v>18.108732</v>
      </c>
      <c r="AN52">
        <v>0.86402999999999996</v>
      </c>
      <c r="AO52">
        <v>0</v>
      </c>
      <c r="AP52">
        <v>5.6364000000000001</v>
      </c>
      <c r="AQ52">
        <v>14.407647000000001</v>
      </c>
      <c r="AR52">
        <v>47.472000000000001</v>
      </c>
      <c r="AS52">
        <v>36.506751000000001</v>
      </c>
      <c r="AT52">
        <v>14.9968</v>
      </c>
      <c r="AU52">
        <v>0</v>
      </c>
      <c r="AV52">
        <v>17.428712999999998</v>
      </c>
      <c r="AW52">
        <v>57.448765000000002</v>
      </c>
      <c r="AX52">
        <v>3.2434699999999999</v>
      </c>
      <c r="AY52">
        <v>0</v>
      </c>
      <c r="AZ52">
        <f t="shared" si="0"/>
        <v>88.384815999999987</v>
      </c>
      <c r="BA52">
        <f t="shared" si="1"/>
        <v>2998.0433249999996</v>
      </c>
      <c r="BD52">
        <v>4.2938999999999998</v>
      </c>
      <c r="BE52">
        <v>0</v>
      </c>
      <c r="BF52">
        <v>2.2296E-2</v>
      </c>
      <c r="BG52">
        <v>0</v>
      </c>
      <c r="BH52">
        <v>1.1150000000000001E-3</v>
      </c>
      <c r="BI52">
        <v>0.84606800000000004</v>
      </c>
      <c r="BJ52">
        <v>0</v>
      </c>
      <c r="BK52">
        <v>2.0135E-2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1.9522930000000001</v>
      </c>
      <c r="BR52">
        <v>0</v>
      </c>
      <c r="BS52">
        <v>1.62</v>
      </c>
      <c r="BT52">
        <v>0</v>
      </c>
      <c r="BU52">
        <v>2.9693329999999998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1.88</v>
      </c>
      <c r="CC52">
        <v>1.4</v>
      </c>
      <c r="CD52">
        <v>1.37</v>
      </c>
      <c r="CE52">
        <v>1.98</v>
      </c>
      <c r="CF52">
        <v>0.23</v>
      </c>
      <c r="CG52">
        <v>1.89</v>
      </c>
      <c r="CH52">
        <v>0</v>
      </c>
      <c r="CI52">
        <v>7.95</v>
      </c>
      <c r="CJ52">
        <v>1.95</v>
      </c>
      <c r="CK52">
        <v>1.84</v>
      </c>
      <c r="CL52">
        <v>3.5424669999999998</v>
      </c>
      <c r="CM52">
        <v>1.870228</v>
      </c>
      <c r="CN52">
        <v>3.542468</v>
      </c>
      <c r="CO52">
        <v>3.03</v>
      </c>
      <c r="CP52">
        <v>4.2338469999999999</v>
      </c>
      <c r="CQ52">
        <v>1.3710979999999999</v>
      </c>
      <c r="CR52">
        <v>3.57</v>
      </c>
      <c r="CS52">
        <v>2.2659419999999999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88.384815999999987</v>
      </c>
    </row>
    <row r="53" spans="1:114">
      <c r="A53" t="s">
        <v>95</v>
      </c>
      <c r="B53">
        <v>0</v>
      </c>
      <c r="C53">
        <v>27.138995999999999</v>
      </c>
      <c r="D53">
        <v>6.2245400000000002</v>
      </c>
      <c r="E53">
        <v>0</v>
      </c>
      <c r="F53">
        <v>0</v>
      </c>
      <c r="G53">
        <v>25.589649999999999</v>
      </c>
      <c r="H53">
        <v>0</v>
      </c>
      <c r="I53">
        <v>94.060608999999999</v>
      </c>
      <c r="J53">
        <v>0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109.865746</v>
      </c>
      <c r="Q53">
        <v>22.444044999999999</v>
      </c>
      <c r="R53">
        <v>44.326064000000002</v>
      </c>
      <c r="S53">
        <v>27.350811</v>
      </c>
      <c r="T53">
        <v>2.392833</v>
      </c>
      <c r="U53">
        <v>275.625</v>
      </c>
      <c r="V53">
        <v>20.731850000000001</v>
      </c>
      <c r="W53">
        <v>40.735770000000002</v>
      </c>
      <c r="X53">
        <v>147.515625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48.377482999999998</v>
      </c>
      <c r="AH53">
        <v>0</v>
      </c>
      <c r="AI53">
        <v>0</v>
      </c>
      <c r="AJ53">
        <v>0</v>
      </c>
      <c r="AK53">
        <v>65.267820999999998</v>
      </c>
      <c r="AL53">
        <v>24.402000000000001</v>
      </c>
      <c r="AM53">
        <v>18.108732</v>
      </c>
      <c r="AN53">
        <v>0.86402999999999996</v>
      </c>
      <c r="AO53">
        <v>0</v>
      </c>
      <c r="AP53">
        <v>5.6364000000000001</v>
      </c>
      <c r="AQ53">
        <v>14.407647000000001</v>
      </c>
      <c r="AR53">
        <v>44.16</v>
      </c>
      <c r="AS53">
        <v>36.506751000000001</v>
      </c>
      <c r="AT53">
        <v>14.9968</v>
      </c>
      <c r="AU53">
        <v>0</v>
      </c>
      <c r="AV53">
        <v>17.428712999999998</v>
      </c>
      <c r="AW53">
        <v>57.448765000000002</v>
      </c>
      <c r="AX53">
        <v>3.2434699999999999</v>
      </c>
      <c r="AY53">
        <v>0</v>
      </c>
      <c r="AZ53">
        <f t="shared" si="0"/>
        <v>88.384815999999987</v>
      </c>
      <c r="BA53">
        <f t="shared" si="1"/>
        <v>3001.285124999999</v>
      </c>
      <c r="BD53">
        <v>4.2938999999999998</v>
      </c>
      <c r="BE53">
        <v>0</v>
      </c>
      <c r="BF53">
        <v>2.2296E-2</v>
      </c>
      <c r="BG53">
        <v>0</v>
      </c>
      <c r="BH53">
        <v>1.1150000000000001E-3</v>
      </c>
      <c r="BI53">
        <v>0.84606800000000004</v>
      </c>
      <c r="BJ53">
        <v>0</v>
      </c>
      <c r="BK53">
        <v>2.0135E-2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1.9522930000000001</v>
      </c>
      <c r="BR53">
        <v>0</v>
      </c>
      <c r="BS53">
        <v>1.62</v>
      </c>
      <c r="BT53">
        <v>0</v>
      </c>
      <c r="BU53">
        <v>2.9693329999999998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1.88</v>
      </c>
      <c r="CC53">
        <v>1.4</v>
      </c>
      <c r="CD53">
        <v>1.37</v>
      </c>
      <c r="CE53">
        <v>1.98</v>
      </c>
      <c r="CF53">
        <v>0.23</v>
      </c>
      <c r="CG53">
        <v>1.89</v>
      </c>
      <c r="CH53">
        <v>0</v>
      </c>
      <c r="CI53">
        <v>7.95</v>
      </c>
      <c r="CJ53">
        <v>1.95</v>
      </c>
      <c r="CK53">
        <v>1.84</v>
      </c>
      <c r="CL53">
        <v>3.5424669999999998</v>
      </c>
      <c r="CM53">
        <v>1.870228</v>
      </c>
      <c r="CN53">
        <v>3.542468</v>
      </c>
      <c r="CO53">
        <v>3.03</v>
      </c>
      <c r="CP53">
        <v>4.2338469999999999</v>
      </c>
      <c r="CQ53">
        <v>1.3710979999999999</v>
      </c>
      <c r="CR53">
        <v>3.57</v>
      </c>
      <c r="CS53">
        <v>2.2659419999999999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88.384815999999987</v>
      </c>
    </row>
    <row r="54" spans="1:114">
      <c r="A54" t="s">
        <v>96</v>
      </c>
      <c r="B54">
        <v>0</v>
      </c>
      <c r="C54">
        <v>27.138995999999999</v>
      </c>
      <c r="D54">
        <v>6.2245400000000002</v>
      </c>
      <c r="E54">
        <v>0</v>
      </c>
      <c r="F54">
        <v>0</v>
      </c>
      <c r="G54">
        <v>25.589649999999999</v>
      </c>
      <c r="H54">
        <v>0</v>
      </c>
      <c r="I54">
        <v>94.060608999999999</v>
      </c>
      <c r="J54">
        <v>0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109.865746</v>
      </c>
      <c r="Q54">
        <v>22.444044999999999</v>
      </c>
      <c r="R54">
        <v>44.326064000000002</v>
      </c>
      <c r="S54">
        <v>27.350811</v>
      </c>
      <c r="T54">
        <v>2.392833</v>
      </c>
      <c r="U54">
        <v>275.625</v>
      </c>
      <c r="V54">
        <v>20.731850000000001</v>
      </c>
      <c r="W54">
        <v>40.735770000000002</v>
      </c>
      <c r="X54">
        <v>147.515625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48.377482999999998</v>
      </c>
      <c r="AH54">
        <v>0</v>
      </c>
      <c r="AI54">
        <v>0</v>
      </c>
      <c r="AJ54">
        <v>0</v>
      </c>
      <c r="AK54">
        <v>65.267820999999998</v>
      </c>
      <c r="AL54">
        <v>24.402000000000001</v>
      </c>
      <c r="AM54">
        <v>18.108732</v>
      </c>
      <c r="AN54">
        <v>0.86402999999999996</v>
      </c>
      <c r="AO54">
        <v>0</v>
      </c>
      <c r="AP54">
        <v>5.6364000000000001</v>
      </c>
      <c r="AQ54">
        <v>14.407647000000001</v>
      </c>
      <c r="AR54">
        <v>44.16</v>
      </c>
      <c r="AS54">
        <v>36.506751000000001</v>
      </c>
      <c r="AT54">
        <v>14.9968</v>
      </c>
      <c r="AU54">
        <v>0</v>
      </c>
      <c r="AV54">
        <v>17.428712999999998</v>
      </c>
      <c r="AW54">
        <v>57.448765000000002</v>
      </c>
      <c r="AX54">
        <v>3.2434699999999999</v>
      </c>
      <c r="AY54">
        <v>0</v>
      </c>
      <c r="AZ54">
        <f t="shared" si="0"/>
        <v>88.314815999999993</v>
      </c>
      <c r="BA54">
        <f t="shared" si="1"/>
        <v>3001.2151249999993</v>
      </c>
      <c r="BD54">
        <v>4.2938999999999998</v>
      </c>
      <c r="BE54">
        <v>0</v>
      </c>
      <c r="BF54">
        <v>2.2296E-2</v>
      </c>
      <c r="BG54">
        <v>0</v>
      </c>
      <c r="BH54">
        <v>1.1150000000000001E-3</v>
      </c>
      <c r="BI54">
        <v>0.84606800000000004</v>
      </c>
      <c r="BJ54">
        <v>0</v>
      </c>
      <c r="BK54">
        <v>2.0135E-2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1.9522930000000001</v>
      </c>
      <c r="BR54">
        <v>0</v>
      </c>
      <c r="BS54">
        <v>1.62</v>
      </c>
      <c r="BT54">
        <v>0</v>
      </c>
      <c r="BU54">
        <v>2.9693329999999998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1.88</v>
      </c>
      <c r="CC54">
        <v>1.36</v>
      </c>
      <c r="CD54">
        <v>1.34</v>
      </c>
      <c r="CE54">
        <v>1.98</v>
      </c>
      <c r="CF54">
        <v>0.23</v>
      </c>
      <c r="CG54">
        <v>1.89</v>
      </c>
      <c r="CH54">
        <v>0</v>
      </c>
      <c r="CI54">
        <v>7.95</v>
      </c>
      <c r="CJ54">
        <v>1.95</v>
      </c>
      <c r="CK54">
        <v>1.84</v>
      </c>
      <c r="CL54">
        <v>3.5424669999999998</v>
      </c>
      <c r="CM54">
        <v>1.870228</v>
      </c>
      <c r="CN54">
        <v>3.542468</v>
      </c>
      <c r="CO54">
        <v>3.03</v>
      </c>
      <c r="CP54">
        <v>4.2338469999999999</v>
      </c>
      <c r="CQ54">
        <v>1.3710979999999999</v>
      </c>
      <c r="CR54">
        <v>3.57</v>
      </c>
      <c r="CS54">
        <v>2.2659419999999999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88.314815999999993</v>
      </c>
    </row>
    <row r="55" spans="1:114">
      <c r="A55" t="s">
        <v>97</v>
      </c>
      <c r="B55">
        <v>0</v>
      </c>
      <c r="C55">
        <v>27.138995999999999</v>
      </c>
      <c r="D55">
        <v>6.2245400000000002</v>
      </c>
      <c r="E55">
        <v>0</v>
      </c>
      <c r="F55">
        <v>0</v>
      </c>
      <c r="G55">
        <v>25.589649999999999</v>
      </c>
      <c r="H55">
        <v>0</v>
      </c>
      <c r="I55">
        <v>94.060608999999999</v>
      </c>
      <c r="J55">
        <v>0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109.865746</v>
      </c>
      <c r="Q55">
        <v>22.444044999999999</v>
      </c>
      <c r="R55">
        <v>44.326064000000002</v>
      </c>
      <c r="S55">
        <v>27.350811</v>
      </c>
      <c r="T55">
        <v>2.392833</v>
      </c>
      <c r="U55">
        <v>275.625</v>
      </c>
      <c r="V55">
        <v>20.731850000000001</v>
      </c>
      <c r="W55">
        <v>40.735770000000002</v>
      </c>
      <c r="X55">
        <v>147.515625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9.4715260000000008</v>
      </c>
      <c r="AG55">
        <v>48.377482999999998</v>
      </c>
      <c r="AH55">
        <v>0</v>
      </c>
      <c r="AI55">
        <v>0</v>
      </c>
      <c r="AJ55">
        <v>0</v>
      </c>
      <c r="AK55">
        <v>65.267820999999998</v>
      </c>
      <c r="AL55">
        <v>24.402000000000001</v>
      </c>
      <c r="AM55">
        <v>18.108732</v>
      </c>
      <c r="AN55">
        <v>0.86402999999999996</v>
      </c>
      <c r="AO55">
        <v>0</v>
      </c>
      <c r="AP55">
        <v>5.6364000000000001</v>
      </c>
      <c r="AQ55">
        <v>14.407647000000001</v>
      </c>
      <c r="AR55">
        <v>45.264000000000003</v>
      </c>
      <c r="AS55">
        <v>36.506751000000001</v>
      </c>
      <c r="AT55">
        <v>14.9968</v>
      </c>
      <c r="AU55">
        <v>0</v>
      </c>
      <c r="AV55">
        <v>17.428712999999998</v>
      </c>
      <c r="AW55">
        <v>57.448765000000002</v>
      </c>
      <c r="AX55">
        <v>3.2434699999999999</v>
      </c>
      <c r="AY55">
        <v>0</v>
      </c>
      <c r="AZ55">
        <f t="shared" si="0"/>
        <v>88.314592999999988</v>
      </c>
      <c r="BA55">
        <f t="shared" si="1"/>
        <v>3011.7904279999993</v>
      </c>
      <c r="BD55">
        <v>4.2938999999999998</v>
      </c>
      <c r="BE55">
        <v>0</v>
      </c>
      <c r="BF55">
        <v>2.2072999999999999E-2</v>
      </c>
      <c r="BG55">
        <v>0</v>
      </c>
      <c r="BH55">
        <v>1.1150000000000001E-3</v>
      </c>
      <c r="BI55">
        <v>0.84606800000000004</v>
      </c>
      <c r="BJ55">
        <v>0</v>
      </c>
      <c r="BK55">
        <v>2.0135E-2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1.9522930000000001</v>
      </c>
      <c r="BR55">
        <v>0</v>
      </c>
      <c r="BS55">
        <v>1.62</v>
      </c>
      <c r="BT55">
        <v>0</v>
      </c>
      <c r="BU55">
        <v>2.9693329999999998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1.88</v>
      </c>
      <c r="CC55">
        <v>1.36</v>
      </c>
      <c r="CD55">
        <v>1.34</v>
      </c>
      <c r="CE55">
        <v>1.98</v>
      </c>
      <c r="CF55">
        <v>0.23</v>
      </c>
      <c r="CG55">
        <v>1.89</v>
      </c>
      <c r="CH55">
        <v>0</v>
      </c>
      <c r="CI55">
        <v>7.95</v>
      </c>
      <c r="CJ55">
        <v>1.95</v>
      </c>
      <c r="CK55">
        <v>1.84</v>
      </c>
      <c r="CL55">
        <v>3.5424669999999998</v>
      </c>
      <c r="CM55">
        <v>1.870228</v>
      </c>
      <c r="CN55">
        <v>3.542468</v>
      </c>
      <c r="CO55">
        <v>3.03</v>
      </c>
      <c r="CP55">
        <v>4.2338469999999999</v>
      </c>
      <c r="CQ55">
        <v>1.3710979999999999</v>
      </c>
      <c r="CR55">
        <v>3.57</v>
      </c>
      <c r="CS55">
        <v>2.2659419999999999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88.314592999999988</v>
      </c>
    </row>
    <row r="56" spans="1:114">
      <c r="A56" t="s">
        <v>98</v>
      </c>
      <c r="B56">
        <v>0</v>
      </c>
      <c r="C56">
        <v>27.138995999999999</v>
      </c>
      <c r="D56">
        <v>6.2245400000000002</v>
      </c>
      <c r="E56">
        <v>0</v>
      </c>
      <c r="F56">
        <v>0</v>
      </c>
      <c r="G56">
        <v>25.589649999999999</v>
      </c>
      <c r="H56">
        <v>0</v>
      </c>
      <c r="I56">
        <v>94.060608999999999</v>
      </c>
      <c r="J56">
        <v>0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109.865746</v>
      </c>
      <c r="Q56">
        <v>22.444044999999999</v>
      </c>
      <c r="R56">
        <v>44.326064000000002</v>
      </c>
      <c r="S56">
        <v>27.350811</v>
      </c>
      <c r="T56">
        <v>2.392833</v>
      </c>
      <c r="U56">
        <v>275.625</v>
      </c>
      <c r="V56">
        <v>20.731850000000001</v>
      </c>
      <c r="W56">
        <v>40.735770000000002</v>
      </c>
      <c r="X56">
        <v>147.515625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9.4715260000000008</v>
      </c>
      <c r="AG56">
        <v>48.377482999999998</v>
      </c>
      <c r="AH56">
        <v>0</v>
      </c>
      <c r="AI56">
        <v>0</v>
      </c>
      <c r="AJ56">
        <v>0</v>
      </c>
      <c r="AK56">
        <v>65.267820999999998</v>
      </c>
      <c r="AL56">
        <v>24.402000000000001</v>
      </c>
      <c r="AM56">
        <v>18.108732</v>
      </c>
      <c r="AN56">
        <v>0.86402999999999996</v>
      </c>
      <c r="AO56">
        <v>0</v>
      </c>
      <c r="AP56">
        <v>5.6364000000000001</v>
      </c>
      <c r="AQ56">
        <v>14.407647000000001</v>
      </c>
      <c r="AR56">
        <v>45.264000000000003</v>
      </c>
      <c r="AS56">
        <v>36.506751000000001</v>
      </c>
      <c r="AT56">
        <v>14.9968</v>
      </c>
      <c r="AU56">
        <v>0</v>
      </c>
      <c r="AV56">
        <v>17.428712999999998</v>
      </c>
      <c r="AW56">
        <v>57.448765000000002</v>
      </c>
      <c r="AX56">
        <v>3.2434699999999999</v>
      </c>
      <c r="AY56">
        <v>0</v>
      </c>
      <c r="AZ56">
        <f t="shared" si="0"/>
        <v>88.314592999999988</v>
      </c>
      <c r="BA56">
        <f t="shared" si="1"/>
        <v>3011.7904279999993</v>
      </c>
      <c r="BD56">
        <v>4.2938999999999998</v>
      </c>
      <c r="BE56">
        <v>0</v>
      </c>
      <c r="BF56">
        <v>2.2072999999999999E-2</v>
      </c>
      <c r="BG56">
        <v>0</v>
      </c>
      <c r="BH56">
        <v>1.1150000000000001E-3</v>
      </c>
      <c r="BI56">
        <v>0.84606800000000004</v>
      </c>
      <c r="BJ56">
        <v>0</v>
      </c>
      <c r="BK56">
        <v>2.0135E-2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1.9522930000000001</v>
      </c>
      <c r="BR56">
        <v>0</v>
      </c>
      <c r="BS56">
        <v>1.62</v>
      </c>
      <c r="BT56">
        <v>0</v>
      </c>
      <c r="BU56">
        <v>2.9693329999999998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1.88</v>
      </c>
      <c r="CC56">
        <v>1.36</v>
      </c>
      <c r="CD56">
        <v>1.34</v>
      </c>
      <c r="CE56">
        <v>1.98</v>
      </c>
      <c r="CF56">
        <v>0.23</v>
      </c>
      <c r="CG56">
        <v>1.89</v>
      </c>
      <c r="CH56">
        <v>0</v>
      </c>
      <c r="CI56">
        <v>7.95</v>
      </c>
      <c r="CJ56">
        <v>1.95</v>
      </c>
      <c r="CK56">
        <v>1.84</v>
      </c>
      <c r="CL56">
        <v>3.5424669999999998</v>
      </c>
      <c r="CM56">
        <v>1.870228</v>
      </c>
      <c r="CN56">
        <v>3.542468</v>
      </c>
      <c r="CO56">
        <v>3.03</v>
      </c>
      <c r="CP56">
        <v>4.2338469999999999</v>
      </c>
      <c r="CQ56">
        <v>1.3710979999999999</v>
      </c>
      <c r="CR56">
        <v>3.57</v>
      </c>
      <c r="CS56">
        <v>2.2659419999999999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88.314592999999988</v>
      </c>
    </row>
    <row r="57" spans="1:114">
      <c r="A57" t="s">
        <v>99</v>
      </c>
      <c r="B57">
        <v>0</v>
      </c>
      <c r="C57">
        <v>27.138995999999999</v>
      </c>
      <c r="D57">
        <v>6.2245400000000002</v>
      </c>
      <c r="E57">
        <v>0</v>
      </c>
      <c r="F57">
        <v>0</v>
      </c>
      <c r="G57">
        <v>25.589649999999999</v>
      </c>
      <c r="H57">
        <v>0</v>
      </c>
      <c r="I57">
        <v>94.060608999999999</v>
      </c>
      <c r="J57">
        <v>0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109.865746</v>
      </c>
      <c r="Q57">
        <v>22.444044999999999</v>
      </c>
      <c r="R57">
        <v>44.326064000000002</v>
      </c>
      <c r="S57">
        <v>27.350811</v>
      </c>
      <c r="T57">
        <v>2.392833</v>
      </c>
      <c r="U57">
        <v>275.625</v>
      </c>
      <c r="V57">
        <v>20.731850000000001</v>
      </c>
      <c r="W57">
        <v>40.735770000000002</v>
      </c>
      <c r="X57">
        <v>147.515625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9.4715260000000008</v>
      </c>
      <c r="AG57">
        <v>48.377482999999998</v>
      </c>
      <c r="AH57">
        <v>0</v>
      </c>
      <c r="AI57">
        <v>0</v>
      </c>
      <c r="AJ57">
        <v>0</v>
      </c>
      <c r="AK57">
        <v>65.267820999999998</v>
      </c>
      <c r="AL57">
        <v>24.402000000000001</v>
      </c>
      <c r="AM57">
        <v>18.108732</v>
      </c>
      <c r="AN57">
        <v>0.86402999999999996</v>
      </c>
      <c r="AO57">
        <v>0</v>
      </c>
      <c r="AP57">
        <v>0.76859999999999995</v>
      </c>
      <c r="AQ57">
        <v>14.407647000000001</v>
      </c>
      <c r="AR57">
        <v>45.264000000000003</v>
      </c>
      <c r="AS57">
        <v>36.506751000000001</v>
      </c>
      <c r="AT57">
        <v>14.9968</v>
      </c>
      <c r="AU57">
        <v>0</v>
      </c>
      <c r="AV57">
        <v>17.428712999999998</v>
      </c>
      <c r="AW57">
        <v>57.448765000000002</v>
      </c>
      <c r="AX57">
        <v>3.2434699999999999</v>
      </c>
      <c r="AY57">
        <v>0</v>
      </c>
      <c r="AZ57">
        <f t="shared" si="0"/>
        <v>88.314592999999988</v>
      </c>
      <c r="BA57">
        <f t="shared" si="1"/>
        <v>3006.9226279999993</v>
      </c>
      <c r="BD57">
        <v>4.2938999999999998</v>
      </c>
      <c r="BE57">
        <v>0</v>
      </c>
      <c r="BF57">
        <v>2.2072999999999999E-2</v>
      </c>
      <c r="BG57">
        <v>0</v>
      </c>
      <c r="BH57">
        <v>1.1150000000000001E-3</v>
      </c>
      <c r="BI57">
        <v>0.84606800000000004</v>
      </c>
      <c r="BJ57">
        <v>0</v>
      </c>
      <c r="BK57">
        <v>2.0135E-2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1.9522930000000001</v>
      </c>
      <c r="BR57">
        <v>0</v>
      </c>
      <c r="BS57">
        <v>1.62</v>
      </c>
      <c r="BT57">
        <v>0</v>
      </c>
      <c r="BU57">
        <v>2.9693329999999998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3.5116900000000002</v>
      </c>
      <c r="CB57">
        <v>1.88</v>
      </c>
      <c r="CC57">
        <v>1.36</v>
      </c>
      <c r="CD57">
        <v>1.34</v>
      </c>
      <c r="CE57">
        <v>1.98</v>
      </c>
      <c r="CF57">
        <v>0.23</v>
      </c>
      <c r="CG57">
        <v>1.89</v>
      </c>
      <c r="CH57">
        <v>0</v>
      </c>
      <c r="CI57">
        <v>7.95</v>
      </c>
      <c r="CJ57">
        <v>1.95</v>
      </c>
      <c r="CK57">
        <v>1.84</v>
      </c>
      <c r="CL57">
        <v>3.5424669999999998</v>
      </c>
      <c r="CM57">
        <v>1.870228</v>
      </c>
      <c r="CN57">
        <v>3.542468</v>
      </c>
      <c r="CO57">
        <v>3.03</v>
      </c>
      <c r="CP57">
        <v>4.2338469999999999</v>
      </c>
      <c r="CQ57">
        <v>1.3710979999999999</v>
      </c>
      <c r="CR57">
        <v>3.57</v>
      </c>
      <c r="CS57">
        <v>2.2659419999999999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88.314592999999988</v>
      </c>
    </row>
    <row r="58" spans="1:114">
      <c r="A58" t="s">
        <v>100</v>
      </c>
      <c r="B58">
        <v>0</v>
      </c>
      <c r="C58">
        <v>27.138995999999999</v>
      </c>
      <c r="D58">
        <v>6.2245400000000002</v>
      </c>
      <c r="E58">
        <v>0</v>
      </c>
      <c r="F58">
        <v>0</v>
      </c>
      <c r="G58">
        <v>25.589649999999999</v>
      </c>
      <c r="H58">
        <v>0</v>
      </c>
      <c r="I58">
        <v>94.060608999999999</v>
      </c>
      <c r="J58">
        <v>0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109.865746</v>
      </c>
      <c r="Q58">
        <v>22.444044999999999</v>
      </c>
      <c r="R58">
        <v>44.326064000000002</v>
      </c>
      <c r="S58">
        <v>27.350811</v>
      </c>
      <c r="T58">
        <v>2.392833</v>
      </c>
      <c r="U58">
        <v>275.625</v>
      </c>
      <c r="V58">
        <v>20.731850000000001</v>
      </c>
      <c r="W58">
        <v>40.735770000000002</v>
      </c>
      <c r="X58">
        <v>147.515625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9.4715260000000008</v>
      </c>
      <c r="AG58">
        <v>48.377482999999998</v>
      </c>
      <c r="AH58">
        <v>0</v>
      </c>
      <c r="AI58">
        <v>0</v>
      </c>
      <c r="AJ58">
        <v>0</v>
      </c>
      <c r="AK58">
        <v>65.267820999999998</v>
      </c>
      <c r="AL58">
        <v>24.402000000000001</v>
      </c>
      <c r="AM58">
        <v>18.108732</v>
      </c>
      <c r="AN58">
        <v>0.86402999999999996</v>
      </c>
      <c r="AO58">
        <v>0</v>
      </c>
      <c r="AP58">
        <v>0.76859999999999995</v>
      </c>
      <c r="AQ58">
        <v>14.407647000000001</v>
      </c>
      <c r="AR58">
        <v>45.264000000000003</v>
      </c>
      <c r="AS58">
        <v>36.506751000000001</v>
      </c>
      <c r="AT58">
        <v>14.9968</v>
      </c>
      <c r="AU58">
        <v>0</v>
      </c>
      <c r="AV58">
        <v>17.428712999999998</v>
      </c>
      <c r="AW58">
        <v>57.448765000000002</v>
      </c>
      <c r="AX58">
        <v>3.2434699999999999</v>
      </c>
      <c r="AY58">
        <v>0</v>
      </c>
      <c r="AZ58">
        <f t="shared" si="0"/>
        <v>88.314592999999988</v>
      </c>
      <c r="BA58">
        <f t="shared" si="1"/>
        <v>3006.9226279999993</v>
      </c>
      <c r="BD58">
        <v>4.2938999999999998</v>
      </c>
      <c r="BE58">
        <v>0</v>
      </c>
      <c r="BF58">
        <v>2.2072999999999999E-2</v>
      </c>
      <c r="BG58">
        <v>0</v>
      </c>
      <c r="BH58">
        <v>1.1150000000000001E-3</v>
      </c>
      <c r="BI58">
        <v>0.84606800000000004</v>
      </c>
      <c r="BJ58">
        <v>0</v>
      </c>
      <c r="BK58">
        <v>2.0135E-2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1.9522930000000001</v>
      </c>
      <c r="BR58">
        <v>0</v>
      </c>
      <c r="BS58">
        <v>1.62</v>
      </c>
      <c r="BT58">
        <v>0</v>
      </c>
      <c r="BU58">
        <v>2.9693329999999998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3.5116900000000002</v>
      </c>
      <c r="CB58">
        <v>1.88</v>
      </c>
      <c r="CC58">
        <v>1.36</v>
      </c>
      <c r="CD58">
        <v>1.34</v>
      </c>
      <c r="CE58">
        <v>1.98</v>
      </c>
      <c r="CF58">
        <v>0.23</v>
      </c>
      <c r="CG58">
        <v>1.89</v>
      </c>
      <c r="CH58">
        <v>0</v>
      </c>
      <c r="CI58">
        <v>7.95</v>
      </c>
      <c r="CJ58">
        <v>1.95</v>
      </c>
      <c r="CK58">
        <v>1.84</v>
      </c>
      <c r="CL58">
        <v>3.5424669999999998</v>
      </c>
      <c r="CM58">
        <v>1.870228</v>
      </c>
      <c r="CN58">
        <v>3.542468</v>
      </c>
      <c r="CO58">
        <v>3.03</v>
      </c>
      <c r="CP58">
        <v>4.2338469999999999</v>
      </c>
      <c r="CQ58">
        <v>1.3710979999999999</v>
      </c>
      <c r="CR58">
        <v>3.57</v>
      </c>
      <c r="CS58">
        <v>2.2659419999999999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88.314592999999988</v>
      </c>
    </row>
    <row r="59" spans="1:114">
      <c r="A59" t="s">
        <v>101</v>
      </c>
      <c r="B59">
        <v>0</v>
      </c>
      <c r="C59">
        <v>27.138995999999999</v>
      </c>
      <c r="D59">
        <v>6.2245400000000002</v>
      </c>
      <c r="E59">
        <v>0</v>
      </c>
      <c r="F59">
        <v>0</v>
      </c>
      <c r="G59">
        <v>25.589649999999999</v>
      </c>
      <c r="H59">
        <v>0</v>
      </c>
      <c r="I59">
        <v>94.060608999999999</v>
      </c>
      <c r="J59">
        <v>0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109.865746</v>
      </c>
      <c r="Q59">
        <v>22.444044999999999</v>
      </c>
      <c r="R59">
        <v>44.326064000000002</v>
      </c>
      <c r="S59">
        <v>27.350811</v>
      </c>
      <c r="T59">
        <v>2.392833</v>
      </c>
      <c r="U59">
        <v>275.625</v>
      </c>
      <c r="V59">
        <v>20.731850000000001</v>
      </c>
      <c r="W59">
        <v>40.735770000000002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9.4715260000000008</v>
      </c>
      <c r="AG59">
        <v>48.377482999999998</v>
      </c>
      <c r="AH59">
        <v>0</v>
      </c>
      <c r="AI59">
        <v>0</v>
      </c>
      <c r="AJ59">
        <v>0</v>
      </c>
      <c r="AK59">
        <v>65.267820999999998</v>
      </c>
      <c r="AL59">
        <v>24.402000000000001</v>
      </c>
      <c r="AM59">
        <v>18.108732</v>
      </c>
      <c r="AN59">
        <v>0.86402999999999996</v>
      </c>
      <c r="AO59">
        <v>0</v>
      </c>
      <c r="AP59">
        <v>0.76859999999999995</v>
      </c>
      <c r="AQ59">
        <v>14.407647000000001</v>
      </c>
      <c r="AR59">
        <v>45.264000000000003</v>
      </c>
      <c r="AS59">
        <v>36.506751000000001</v>
      </c>
      <c r="AT59">
        <v>14.9968</v>
      </c>
      <c r="AU59">
        <v>0</v>
      </c>
      <c r="AV59">
        <v>17.428712999999998</v>
      </c>
      <c r="AW59">
        <v>57.448765000000002</v>
      </c>
      <c r="AX59">
        <v>3.2434699999999999</v>
      </c>
      <c r="AY59">
        <v>0</v>
      </c>
      <c r="AZ59">
        <f t="shared" si="0"/>
        <v>88.636507999999992</v>
      </c>
      <c r="BA59">
        <f t="shared" si="1"/>
        <v>3007.2445429999993</v>
      </c>
      <c r="BD59">
        <v>4.2938999999999998</v>
      </c>
      <c r="BE59">
        <v>0</v>
      </c>
      <c r="BF59">
        <v>2.2072999999999999E-2</v>
      </c>
      <c r="BG59">
        <v>0</v>
      </c>
      <c r="BH59">
        <v>1.1150000000000001E-3</v>
      </c>
      <c r="BI59">
        <v>0.84606800000000004</v>
      </c>
      <c r="BJ59">
        <v>0</v>
      </c>
      <c r="BK59">
        <v>2.0007E-2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1.9522930000000001</v>
      </c>
      <c r="BR59">
        <v>0</v>
      </c>
      <c r="BS59">
        <v>1.62</v>
      </c>
      <c r="BT59">
        <v>0</v>
      </c>
      <c r="BU59">
        <v>2.9693329999999998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3.5116900000000002</v>
      </c>
      <c r="CB59">
        <v>1.88</v>
      </c>
      <c r="CC59">
        <v>1.36</v>
      </c>
      <c r="CD59">
        <v>1.34</v>
      </c>
      <c r="CE59">
        <v>1.98</v>
      </c>
      <c r="CF59">
        <v>0.23</v>
      </c>
      <c r="CG59">
        <v>1.89</v>
      </c>
      <c r="CH59">
        <v>0</v>
      </c>
      <c r="CI59">
        <v>7.95</v>
      </c>
      <c r="CJ59">
        <v>1.95</v>
      </c>
      <c r="CK59">
        <v>1.84</v>
      </c>
      <c r="CL59">
        <v>3.8645100000000001</v>
      </c>
      <c r="CM59">
        <v>1.870228</v>
      </c>
      <c r="CN59">
        <v>3.542468</v>
      </c>
      <c r="CO59">
        <v>3.03</v>
      </c>
      <c r="CP59">
        <v>4.2338469999999999</v>
      </c>
      <c r="CQ59">
        <v>1.3710979999999999</v>
      </c>
      <c r="CR59">
        <v>3.57</v>
      </c>
      <c r="CS59">
        <v>2.2659419999999999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88.636507999999992</v>
      </c>
    </row>
    <row r="60" spans="1:114">
      <c r="A60" t="s">
        <v>102</v>
      </c>
      <c r="B60">
        <v>0</v>
      </c>
      <c r="C60">
        <v>27.138995999999999</v>
      </c>
      <c r="D60">
        <v>6.2245400000000002</v>
      </c>
      <c r="E60">
        <v>0</v>
      </c>
      <c r="F60">
        <v>0</v>
      </c>
      <c r="G60">
        <v>25.589649999999999</v>
      </c>
      <c r="H60">
        <v>0</v>
      </c>
      <c r="I60">
        <v>94.060608999999999</v>
      </c>
      <c r="J60">
        <v>0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109.865746</v>
      </c>
      <c r="Q60">
        <v>22.444044999999999</v>
      </c>
      <c r="R60">
        <v>44.326064000000002</v>
      </c>
      <c r="S60">
        <v>27.350811</v>
      </c>
      <c r="T60">
        <v>2.392833</v>
      </c>
      <c r="U60">
        <v>275.625</v>
      </c>
      <c r="V60">
        <v>20.731850000000001</v>
      </c>
      <c r="W60">
        <v>40.735770000000002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9.4715260000000008</v>
      </c>
      <c r="AG60">
        <v>48.377482999999998</v>
      </c>
      <c r="AH60">
        <v>0</v>
      </c>
      <c r="AI60">
        <v>0</v>
      </c>
      <c r="AJ60">
        <v>0</v>
      </c>
      <c r="AK60">
        <v>65.267820999999998</v>
      </c>
      <c r="AL60">
        <v>24.402000000000001</v>
      </c>
      <c r="AM60">
        <v>18.108732</v>
      </c>
      <c r="AN60">
        <v>0.86402999999999996</v>
      </c>
      <c r="AO60">
        <v>0</v>
      </c>
      <c r="AP60">
        <v>1.2809999999999999</v>
      </c>
      <c r="AQ60">
        <v>14.407647000000001</v>
      </c>
      <c r="AR60">
        <v>45.264000000000003</v>
      </c>
      <c r="AS60">
        <v>36.506751000000001</v>
      </c>
      <c r="AT60">
        <v>14.9968</v>
      </c>
      <c r="AU60">
        <v>0</v>
      </c>
      <c r="AV60">
        <v>17.428712999999998</v>
      </c>
      <c r="AW60">
        <v>57.448765000000002</v>
      </c>
      <c r="AX60">
        <v>3.2434699999999999</v>
      </c>
      <c r="AY60">
        <v>0</v>
      </c>
      <c r="AZ60">
        <f t="shared" si="0"/>
        <v>88.636507999999992</v>
      </c>
      <c r="BA60">
        <f t="shared" si="1"/>
        <v>3007.7569429999994</v>
      </c>
      <c r="BD60">
        <v>4.2938999999999998</v>
      </c>
      <c r="BE60">
        <v>0</v>
      </c>
      <c r="BF60">
        <v>2.2072999999999999E-2</v>
      </c>
      <c r="BG60">
        <v>0</v>
      </c>
      <c r="BH60">
        <v>1.1150000000000001E-3</v>
      </c>
      <c r="BI60">
        <v>0.84606800000000004</v>
      </c>
      <c r="BJ60">
        <v>0</v>
      </c>
      <c r="BK60">
        <v>2.0007E-2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1.9522930000000001</v>
      </c>
      <c r="BR60">
        <v>0</v>
      </c>
      <c r="BS60">
        <v>1.62</v>
      </c>
      <c r="BT60">
        <v>0</v>
      </c>
      <c r="BU60">
        <v>2.9693329999999998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3.5116900000000002</v>
      </c>
      <c r="CB60">
        <v>1.88</v>
      </c>
      <c r="CC60">
        <v>1.36</v>
      </c>
      <c r="CD60">
        <v>1.34</v>
      </c>
      <c r="CE60">
        <v>1.98</v>
      </c>
      <c r="CF60">
        <v>0.23</v>
      </c>
      <c r="CG60">
        <v>1.89</v>
      </c>
      <c r="CH60">
        <v>0</v>
      </c>
      <c r="CI60">
        <v>7.95</v>
      </c>
      <c r="CJ60">
        <v>1.95</v>
      </c>
      <c r="CK60">
        <v>1.84</v>
      </c>
      <c r="CL60">
        <v>3.8645100000000001</v>
      </c>
      <c r="CM60">
        <v>1.870228</v>
      </c>
      <c r="CN60">
        <v>3.542468</v>
      </c>
      <c r="CO60">
        <v>3.03</v>
      </c>
      <c r="CP60">
        <v>4.2338469999999999</v>
      </c>
      <c r="CQ60">
        <v>1.3710979999999999</v>
      </c>
      <c r="CR60">
        <v>3.57</v>
      </c>
      <c r="CS60">
        <v>2.2659419999999999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88.636507999999992</v>
      </c>
    </row>
    <row r="61" spans="1:114">
      <c r="A61" t="s">
        <v>103</v>
      </c>
      <c r="B61">
        <v>0</v>
      </c>
      <c r="C61">
        <v>27.138995999999999</v>
      </c>
      <c r="D61">
        <v>6.2245400000000002</v>
      </c>
      <c r="E61">
        <v>0</v>
      </c>
      <c r="F61">
        <v>0</v>
      </c>
      <c r="G61">
        <v>25.589649999999999</v>
      </c>
      <c r="H61">
        <v>0</v>
      </c>
      <c r="I61">
        <v>94.060608999999999</v>
      </c>
      <c r="J61">
        <v>0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109.865746</v>
      </c>
      <c r="Q61">
        <v>22.444044999999999</v>
      </c>
      <c r="R61">
        <v>44.326064000000002</v>
      </c>
      <c r="S61">
        <v>27.350811</v>
      </c>
      <c r="T61">
        <v>2.392833</v>
      </c>
      <c r="U61">
        <v>275.625</v>
      </c>
      <c r="V61">
        <v>20.731850000000001</v>
      </c>
      <c r="W61">
        <v>40.735770000000002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9.4715260000000008</v>
      </c>
      <c r="AG61">
        <v>48.377482999999998</v>
      </c>
      <c r="AH61">
        <v>0</v>
      </c>
      <c r="AI61">
        <v>0</v>
      </c>
      <c r="AJ61">
        <v>0</v>
      </c>
      <c r="AK61">
        <v>65.267820999999998</v>
      </c>
      <c r="AL61">
        <v>24.402000000000001</v>
      </c>
      <c r="AM61">
        <v>18.108732</v>
      </c>
      <c r="AN61">
        <v>0.86402999999999996</v>
      </c>
      <c r="AO61">
        <v>0</v>
      </c>
      <c r="AP61">
        <v>1.2809999999999999</v>
      </c>
      <c r="AQ61">
        <v>14.407647000000001</v>
      </c>
      <c r="AR61">
        <v>44.16</v>
      </c>
      <c r="AS61">
        <v>36.506751000000001</v>
      </c>
      <c r="AT61">
        <v>14.9968</v>
      </c>
      <c r="AU61">
        <v>0</v>
      </c>
      <c r="AV61">
        <v>17.428712999999998</v>
      </c>
      <c r="AW61">
        <v>57.448765000000002</v>
      </c>
      <c r="AX61">
        <v>3.2434699999999999</v>
      </c>
      <c r="AY61">
        <v>0</v>
      </c>
      <c r="AZ61">
        <f t="shared" si="0"/>
        <v>90.820700999999985</v>
      </c>
      <c r="BA61">
        <f t="shared" si="1"/>
        <v>3002.2833359999995</v>
      </c>
      <c r="BD61">
        <v>4.2938999999999998</v>
      </c>
      <c r="BE61">
        <v>0</v>
      </c>
      <c r="BF61">
        <v>2.2072999999999999E-2</v>
      </c>
      <c r="BG61">
        <v>0</v>
      </c>
      <c r="BH61">
        <v>1.1150000000000001E-3</v>
      </c>
      <c r="BI61">
        <v>0.84606800000000004</v>
      </c>
      <c r="BJ61">
        <v>0</v>
      </c>
      <c r="BK61">
        <v>2.0007E-2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1.9522930000000001</v>
      </c>
      <c r="BR61">
        <v>2.1126269999999998</v>
      </c>
      <c r="BS61">
        <v>1.62</v>
      </c>
      <c r="BT61">
        <v>0</v>
      </c>
      <c r="BU61">
        <v>2.9693329999999998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3.5116900000000002</v>
      </c>
      <c r="CB61">
        <v>1.88</v>
      </c>
      <c r="CC61">
        <v>1.36</v>
      </c>
      <c r="CD61">
        <v>1.34</v>
      </c>
      <c r="CE61">
        <v>1.98</v>
      </c>
      <c r="CF61">
        <v>0.23</v>
      </c>
      <c r="CG61">
        <v>1.89</v>
      </c>
      <c r="CH61">
        <v>0</v>
      </c>
      <c r="CI61">
        <v>7.95</v>
      </c>
      <c r="CJ61">
        <v>1.95</v>
      </c>
      <c r="CK61">
        <v>1.84</v>
      </c>
      <c r="CL61">
        <v>3.9360759999999999</v>
      </c>
      <c r="CM61">
        <v>1.870228</v>
      </c>
      <c r="CN61">
        <v>3.542468</v>
      </c>
      <c r="CO61">
        <v>3.03</v>
      </c>
      <c r="CP61">
        <v>4.2338469999999999</v>
      </c>
      <c r="CQ61">
        <v>1.3710979999999999</v>
      </c>
      <c r="CR61">
        <v>3.57</v>
      </c>
      <c r="CS61">
        <v>2.2659419999999999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90.820700999999985</v>
      </c>
    </row>
    <row r="62" spans="1:114">
      <c r="A62" t="s">
        <v>104</v>
      </c>
      <c r="B62">
        <v>0</v>
      </c>
      <c r="C62">
        <v>27.138995999999999</v>
      </c>
      <c r="D62">
        <v>6.2245400000000002</v>
      </c>
      <c r="E62">
        <v>0</v>
      </c>
      <c r="F62">
        <v>0</v>
      </c>
      <c r="G62">
        <v>25.589649999999999</v>
      </c>
      <c r="H62">
        <v>0</v>
      </c>
      <c r="I62">
        <v>94.060608999999999</v>
      </c>
      <c r="J62">
        <v>0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109.865746</v>
      </c>
      <c r="Q62">
        <v>22.444044999999999</v>
      </c>
      <c r="R62">
        <v>44.326064000000002</v>
      </c>
      <c r="S62">
        <v>27.350811</v>
      </c>
      <c r="T62">
        <v>2.392833</v>
      </c>
      <c r="U62">
        <v>275.625</v>
      </c>
      <c r="V62">
        <v>20.731850000000001</v>
      </c>
      <c r="W62">
        <v>40.735770000000002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9.4715260000000008</v>
      </c>
      <c r="AG62">
        <v>48.377482999999998</v>
      </c>
      <c r="AH62">
        <v>0</v>
      </c>
      <c r="AI62">
        <v>0</v>
      </c>
      <c r="AJ62">
        <v>0</v>
      </c>
      <c r="AK62">
        <v>65.267820999999998</v>
      </c>
      <c r="AL62">
        <v>24.402000000000001</v>
      </c>
      <c r="AM62">
        <v>18.108732</v>
      </c>
      <c r="AN62">
        <v>0.86402999999999996</v>
      </c>
      <c r="AO62">
        <v>0</v>
      </c>
      <c r="AP62">
        <v>1.2809999999999999</v>
      </c>
      <c r="AQ62">
        <v>14.407647000000001</v>
      </c>
      <c r="AR62">
        <v>44.16</v>
      </c>
      <c r="AS62">
        <v>36.506751000000001</v>
      </c>
      <c r="AT62">
        <v>14.9968</v>
      </c>
      <c r="AU62">
        <v>0</v>
      </c>
      <c r="AV62">
        <v>17.428712999999998</v>
      </c>
      <c r="AW62">
        <v>57.448765000000002</v>
      </c>
      <c r="AX62">
        <v>3.2434699999999999</v>
      </c>
      <c r="AY62">
        <v>0</v>
      </c>
      <c r="AZ62">
        <f t="shared" si="0"/>
        <v>90.770477999999997</v>
      </c>
      <c r="BA62">
        <f t="shared" si="1"/>
        <v>3002.2331129999993</v>
      </c>
      <c r="BD62">
        <v>4.2938999999999998</v>
      </c>
      <c r="BE62">
        <v>0</v>
      </c>
      <c r="BF62">
        <v>2.1850000000000001E-2</v>
      </c>
      <c r="BG62">
        <v>0</v>
      </c>
      <c r="BH62">
        <v>1.1150000000000001E-3</v>
      </c>
      <c r="BI62">
        <v>0.84606800000000004</v>
      </c>
      <c r="BJ62">
        <v>0</v>
      </c>
      <c r="BK62">
        <v>2.0007E-2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1.9522930000000001</v>
      </c>
      <c r="BR62">
        <v>2.1126269999999998</v>
      </c>
      <c r="BS62">
        <v>1.62</v>
      </c>
      <c r="BT62">
        <v>0</v>
      </c>
      <c r="BU62">
        <v>2.9693329999999998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3.5116900000000002</v>
      </c>
      <c r="CB62">
        <v>1.88</v>
      </c>
      <c r="CC62">
        <v>1.33</v>
      </c>
      <c r="CD62">
        <v>1.32</v>
      </c>
      <c r="CE62">
        <v>1.98</v>
      </c>
      <c r="CF62">
        <v>0.23</v>
      </c>
      <c r="CG62">
        <v>1.89</v>
      </c>
      <c r="CH62">
        <v>0</v>
      </c>
      <c r="CI62">
        <v>7.95</v>
      </c>
      <c r="CJ62">
        <v>1.95</v>
      </c>
      <c r="CK62">
        <v>1.84</v>
      </c>
      <c r="CL62">
        <v>3.9360759999999999</v>
      </c>
      <c r="CM62">
        <v>1.870228</v>
      </c>
      <c r="CN62">
        <v>3.542468</v>
      </c>
      <c r="CO62">
        <v>3.03</v>
      </c>
      <c r="CP62">
        <v>4.2338469999999999</v>
      </c>
      <c r="CQ62">
        <v>1.3710979999999999</v>
      </c>
      <c r="CR62">
        <v>3.57</v>
      </c>
      <c r="CS62">
        <v>2.2659419999999999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90.770477999999997</v>
      </c>
    </row>
    <row r="63" spans="1:114">
      <c r="A63" t="s">
        <v>105</v>
      </c>
      <c r="B63">
        <v>0</v>
      </c>
      <c r="C63">
        <v>27.138995999999999</v>
      </c>
      <c r="D63">
        <v>6.2245400000000002</v>
      </c>
      <c r="E63">
        <v>0</v>
      </c>
      <c r="F63">
        <v>0</v>
      </c>
      <c r="G63">
        <v>25.589649999999999</v>
      </c>
      <c r="H63">
        <v>0</v>
      </c>
      <c r="I63">
        <v>94.060608999999999</v>
      </c>
      <c r="J63">
        <v>0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109.865746</v>
      </c>
      <c r="Q63">
        <v>22.444044999999999</v>
      </c>
      <c r="R63">
        <v>44.326064000000002</v>
      </c>
      <c r="S63">
        <v>27.350811</v>
      </c>
      <c r="T63">
        <v>2.392833</v>
      </c>
      <c r="U63">
        <v>275.625</v>
      </c>
      <c r="V63">
        <v>20.731850000000001</v>
      </c>
      <c r="W63">
        <v>40.735770000000002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9.4715260000000008</v>
      </c>
      <c r="AG63">
        <v>48.377482999999998</v>
      </c>
      <c r="AH63">
        <v>0</v>
      </c>
      <c r="AI63">
        <v>0</v>
      </c>
      <c r="AJ63">
        <v>0</v>
      </c>
      <c r="AK63">
        <v>65.267820999999998</v>
      </c>
      <c r="AL63">
        <v>24.402000000000001</v>
      </c>
      <c r="AM63">
        <v>18.108732</v>
      </c>
      <c r="AN63">
        <v>0.86402999999999996</v>
      </c>
      <c r="AO63">
        <v>0</v>
      </c>
      <c r="AP63">
        <v>0.38429999999999997</v>
      </c>
      <c r="AQ63">
        <v>14.407647000000001</v>
      </c>
      <c r="AR63">
        <v>44.16</v>
      </c>
      <c r="AS63">
        <v>33.870972999999999</v>
      </c>
      <c r="AT63">
        <v>14.9968</v>
      </c>
      <c r="AU63">
        <v>0</v>
      </c>
      <c r="AV63">
        <v>17.428712999999998</v>
      </c>
      <c r="AW63">
        <v>57.448765000000002</v>
      </c>
      <c r="AX63">
        <v>3.2434699999999999</v>
      </c>
      <c r="AY63">
        <v>0</v>
      </c>
      <c r="AZ63">
        <f t="shared" si="0"/>
        <v>90.913605999999987</v>
      </c>
      <c r="BA63">
        <f t="shared" si="1"/>
        <v>2998.8437629999999</v>
      </c>
      <c r="BD63">
        <v>4.2938999999999998</v>
      </c>
      <c r="BE63">
        <v>0</v>
      </c>
      <c r="BF63">
        <v>2.1850000000000001E-2</v>
      </c>
      <c r="BG63">
        <v>0</v>
      </c>
      <c r="BH63">
        <v>1.1150000000000001E-3</v>
      </c>
      <c r="BI63">
        <v>0.84606800000000004</v>
      </c>
      <c r="BJ63">
        <v>0</v>
      </c>
      <c r="BK63">
        <v>2.0007E-2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1.9522930000000001</v>
      </c>
      <c r="BR63">
        <v>2.1126269999999998</v>
      </c>
      <c r="BS63">
        <v>1.62</v>
      </c>
      <c r="BT63">
        <v>0</v>
      </c>
      <c r="BU63">
        <v>2.9693329999999998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3.5116900000000002</v>
      </c>
      <c r="CB63">
        <v>1.88</v>
      </c>
      <c r="CC63">
        <v>1.33</v>
      </c>
      <c r="CD63">
        <v>1.32</v>
      </c>
      <c r="CE63">
        <v>1.98</v>
      </c>
      <c r="CF63">
        <v>0.23</v>
      </c>
      <c r="CG63">
        <v>1.89</v>
      </c>
      <c r="CH63">
        <v>0</v>
      </c>
      <c r="CI63">
        <v>7.95</v>
      </c>
      <c r="CJ63">
        <v>1.95</v>
      </c>
      <c r="CK63">
        <v>1.84</v>
      </c>
      <c r="CL63">
        <v>4.0792039999999998</v>
      </c>
      <c r="CM63">
        <v>1.870228</v>
      </c>
      <c r="CN63">
        <v>3.542468</v>
      </c>
      <c r="CO63">
        <v>3.03</v>
      </c>
      <c r="CP63">
        <v>4.2338469999999999</v>
      </c>
      <c r="CQ63">
        <v>1.3710979999999999</v>
      </c>
      <c r="CR63">
        <v>3.57</v>
      </c>
      <c r="CS63">
        <v>2.2659419999999999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90.913605999999987</v>
      </c>
    </row>
    <row r="64" spans="1:114">
      <c r="A64" t="s">
        <v>106</v>
      </c>
      <c r="B64">
        <v>0</v>
      </c>
      <c r="C64">
        <v>27.138995999999999</v>
      </c>
      <c r="D64">
        <v>6.2245400000000002</v>
      </c>
      <c r="E64">
        <v>0</v>
      </c>
      <c r="F64">
        <v>0</v>
      </c>
      <c r="G64">
        <v>25.589649999999999</v>
      </c>
      <c r="H64">
        <v>0</v>
      </c>
      <c r="I64">
        <v>94.060608999999999</v>
      </c>
      <c r="J64">
        <v>0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109.865746</v>
      </c>
      <c r="Q64">
        <v>22.444044999999999</v>
      </c>
      <c r="R64">
        <v>44.326064000000002</v>
      </c>
      <c r="S64">
        <v>27.350811</v>
      </c>
      <c r="T64">
        <v>2.392833</v>
      </c>
      <c r="U64">
        <v>275.625</v>
      </c>
      <c r="V64">
        <v>20.731850000000001</v>
      </c>
      <c r="W64">
        <v>40.735770000000002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18.910588000000001</v>
      </c>
      <c r="AF64">
        <v>9.4715260000000008</v>
      </c>
      <c r="AG64">
        <v>48.377482999999998</v>
      </c>
      <c r="AH64">
        <v>0</v>
      </c>
      <c r="AI64">
        <v>0</v>
      </c>
      <c r="AJ64">
        <v>0</v>
      </c>
      <c r="AK64">
        <v>65.267820999999998</v>
      </c>
      <c r="AL64">
        <v>24.402000000000001</v>
      </c>
      <c r="AM64">
        <v>18.108732</v>
      </c>
      <c r="AN64">
        <v>0.86402999999999996</v>
      </c>
      <c r="AO64">
        <v>0</v>
      </c>
      <c r="AP64">
        <v>0.38429999999999997</v>
      </c>
      <c r="AQ64">
        <v>14.407647000000001</v>
      </c>
      <c r="AR64">
        <v>44.16</v>
      </c>
      <c r="AS64">
        <v>33.870972999999999</v>
      </c>
      <c r="AT64">
        <v>14.9968</v>
      </c>
      <c r="AU64">
        <v>0</v>
      </c>
      <c r="AV64">
        <v>17.428712999999998</v>
      </c>
      <c r="AW64">
        <v>57.448765000000002</v>
      </c>
      <c r="AX64">
        <v>3.2434699999999999</v>
      </c>
      <c r="AY64">
        <v>0</v>
      </c>
      <c r="AZ64">
        <f t="shared" si="0"/>
        <v>91.056735999999987</v>
      </c>
      <c r="BA64">
        <f t="shared" si="1"/>
        <v>3017.897481</v>
      </c>
      <c r="BD64">
        <v>4.2938999999999998</v>
      </c>
      <c r="BE64">
        <v>0</v>
      </c>
      <c r="BF64">
        <v>2.1850000000000001E-2</v>
      </c>
      <c r="BG64">
        <v>0</v>
      </c>
      <c r="BH64">
        <v>1.1150000000000001E-3</v>
      </c>
      <c r="BI64">
        <v>0.84606800000000004</v>
      </c>
      <c r="BJ64">
        <v>0</v>
      </c>
      <c r="BK64">
        <v>2.0007E-2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1.9522930000000001</v>
      </c>
      <c r="BR64">
        <v>2.1126269999999998</v>
      </c>
      <c r="BS64">
        <v>1.62</v>
      </c>
      <c r="BT64">
        <v>0</v>
      </c>
      <c r="BU64">
        <v>2.9693329999999998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3.5116900000000002</v>
      </c>
      <c r="CB64">
        <v>1.88</v>
      </c>
      <c r="CC64">
        <v>1.33</v>
      </c>
      <c r="CD64">
        <v>1.32</v>
      </c>
      <c r="CE64">
        <v>1.98</v>
      </c>
      <c r="CF64">
        <v>0.23</v>
      </c>
      <c r="CG64">
        <v>1.89</v>
      </c>
      <c r="CH64">
        <v>0</v>
      </c>
      <c r="CI64">
        <v>7.95</v>
      </c>
      <c r="CJ64">
        <v>1.95</v>
      </c>
      <c r="CK64">
        <v>1.84</v>
      </c>
      <c r="CL64">
        <v>4.222334</v>
      </c>
      <c r="CM64">
        <v>1.870228</v>
      </c>
      <c r="CN64">
        <v>3.542468</v>
      </c>
      <c r="CO64">
        <v>3.03</v>
      </c>
      <c r="CP64">
        <v>4.2338469999999999</v>
      </c>
      <c r="CQ64">
        <v>1.3710979999999999</v>
      </c>
      <c r="CR64">
        <v>3.57</v>
      </c>
      <c r="CS64">
        <v>2.2659419999999999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91.056735999999987</v>
      </c>
    </row>
    <row r="65" spans="1:114">
      <c r="A65" t="s">
        <v>107</v>
      </c>
      <c r="B65">
        <v>0</v>
      </c>
      <c r="C65">
        <v>27.138995999999999</v>
      </c>
      <c r="D65">
        <v>6.2245400000000002</v>
      </c>
      <c r="E65">
        <v>0</v>
      </c>
      <c r="F65">
        <v>0</v>
      </c>
      <c r="G65">
        <v>25.589649999999999</v>
      </c>
      <c r="H65">
        <v>0</v>
      </c>
      <c r="I65">
        <v>94.060608999999999</v>
      </c>
      <c r="J65">
        <v>0</v>
      </c>
      <c r="K65">
        <v>691.09398399999998</v>
      </c>
      <c r="L65">
        <v>667.07663700000001</v>
      </c>
      <c r="M65">
        <v>95.888554999999997</v>
      </c>
      <c r="N65">
        <v>122.432091</v>
      </c>
      <c r="O65">
        <v>128.451291</v>
      </c>
      <c r="P65">
        <v>109.865746</v>
      </c>
      <c r="Q65">
        <v>22.444044999999999</v>
      </c>
      <c r="R65">
        <v>44.326064000000002</v>
      </c>
      <c r="S65">
        <v>27.350811</v>
      </c>
      <c r="T65">
        <v>2.392833</v>
      </c>
      <c r="U65">
        <v>275.625</v>
      </c>
      <c r="V65">
        <v>20.731850000000001</v>
      </c>
      <c r="W65">
        <v>40.735770000000002</v>
      </c>
      <c r="X65">
        <v>147.515625</v>
      </c>
      <c r="Y65">
        <v>0</v>
      </c>
      <c r="Z65">
        <v>13.1076</v>
      </c>
      <c r="AA65">
        <v>0</v>
      </c>
      <c r="AB65">
        <v>0</v>
      </c>
      <c r="AC65">
        <v>0</v>
      </c>
      <c r="AD65">
        <v>0</v>
      </c>
      <c r="AE65">
        <v>32.502572999999998</v>
      </c>
      <c r="AF65">
        <v>9.4715260000000008</v>
      </c>
      <c r="AG65">
        <v>48.377482999999998</v>
      </c>
      <c r="AH65">
        <v>0</v>
      </c>
      <c r="AI65">
        <v>0</v>
      </c>
      <c r="AJ65">
        <v>0</v>
      </c>
      <c r="AK65">
        <v>65.267820999999998</v>
      </c>
      <c r="AL65">
        <v>24.402000000000001</v>
      </c>
      <c r="AM65">
        <v>18.108732</v>
      </c>
      <c r="AN65">
        <v>0.86402999999999996</v>
      </c>
      <c r="AO65">
        <v>0</v>
      </c>
      <c r="AP65">
        <v>1.2809999999999999</v>
      </c>
      <c r="AQ65">
        <v>14.407647000000001</v>
      </c>
      <c r="AR65">
        <v>45.264000000000003</v>
      </c>
      <c r="AS65">
        <v>36.506751000000001</v>
      </c>
      <c r="AT65">
        <v>14.9968</v>
      </c>
      <c r="AU65">
        <v>0</v>
      </c>
      <c r="AV65">
        <v>17.428712999999998</v>
      </c>
      <c r="AW65">
        <v>57.448765000000002</v>
      </c>
      <c r="AX65">
        <v>3.2434699999999999</v>
      </c>
      <c r="AY65">
        <v>0</v>
      </c>
      <c r="AZ65">
        <f t="shared" si="0"/>
        <v>91.199867999999995</v>
      </c>
      <c r="BA65">
        <f t="shared" si="1"/>
        <v>3042.8228759999997</v>
      </c>
      <c r="BD65">
        <v>4.2938999999999998</v>
      </c>
      <c r="BE65">
        <v>0</v>
      </c>
      <c r="BF65">
        <v>2.1850000000000001E-2</v>
      </c>
      <c r="BG65">
        <v>0</v>
      </c>
      <c r="BH65">
        <v>1.1150000000000001E-3</v>
      </c>
      <c r="BI65">
        <v>0.84606800000000004</v>
      </c>
      <c r="BJ65">
        <v>0</v>
      </c>
      <c r="BK65">
        <v>2.0007E-2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1.9522930000000001</v>
      </c>
      <c r="BR65">
        <v>2.1126269999999998</v>
      </c>
      <c r="BS65">
        <v>1.62</v>
      </c>
      <c r="BT65">
        <v>0</v>
      </c>
      <c r="BU65">
        <v>2.9693329999999998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3.5116900000000002</v>
      </c>
      <c r="CB65">
        <v>1.88</v>
      </c>
      <c r="CC65">
        <v>1.33</v>
      </c>
      <c r="CD65">
        <v>1.32</v>
      </c>
      <c r="CE65">
        <v>1.98</v>
      </c>
      <c r="CF65">
        <v>0.23</v>
      </c>
      <c r="CG65">
        <v>1.89</v>
      </c>
      <c r="CH65">
        <v>0</v>
      </c>
      <c r="CI65">
        <v>7.95</v>
      </c>
      <c r="CJ65">
        <v>1.95</v>
      </c>
      <c r="CK65">
        <v>1.84</v>
      </c>
      <c r="CL65">
        <v>4.3654659999999996</v>
      </c>
      <c r="CM65">
        <v>1.870228</v>
      </c>
      <c r="CN65">
        <v>3.542468</v>
      </c>
      <c r="CO65">
        <v>3.03</v>
      </c>
      <c r="CP65">
        <v>4.2338469999999999</v>
      </c>
      <c r="CQ65">
        <v>1.3710979999999999</v>
      </c>
      <c r="CR65">
        <v>3.57</v>
      </c>
      <c r="CS65">
        <v>2.2659419999999999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91.199867999999995</v>
      </c>
    </row>
    <row r="66" spans="1:114">
      <c r="A66" t="s">
        <v>108</v>
      </c>
      <c r="B66">
        <v>0</v>
      </c>
      <c r="C66">
        <v>27.138995999999999</v>
      </c>
      <c r="D66">
        <v>6.2245400000000002</v>
      </c>
      <c r="E66">
        <v>0</v>
      </c>
      <c r="F66">
        <v>0</v>
      </c>
      <c r="G66">
        <v>25.589649999999999</v>
      </c>
      <c r="H66">
        <v>0</v>
      </c>
      <c r="I66">
        <v>94.060608999999999</v>
      </c>
      <c r="J66">
        <v>0</v>
      </c>
      <c r="K66">
        <v>691.09398399999998</v>
      </c>
      <c r="L66">
        <v>667.07663700000001</v>
      </c>
      <c r="M66">
        <v>95.888554999999997</v>
      </c>
      <c r="N66">
        <v>122.432091</v>
      </c>
      <c r="O66">
        <v>128.451291</v>
      </c>
      <c r="P66">
        <v>109.865746</v>
      </c>
      <c r="Q66">
        <v>22.444044999999999</v>
      </c>
      <c r="R66">
        <v>44.326064000000002</v>
      </c>
      <c r="S66">
        <v>27.350811</v>
      </c>
      <c r="T66">
        <v>2.392833</v>
      </c>
      <c r="U66">
        <v>275.625</v>
      </c>
      <c r="V66">
        <v>20.731850000000001</v>
      </c>
      <c r="W66">
        <v>40.735770000000002</v>
      </c>
      <c r="X66">
        <v>147.515625</v>
      </c>
      <c r="Y66">
        <v>0</v>
      </c>
      <c r="Z66">
        <v>13.1076</v>
      </c>
      <c r="AA66">
        <v>0</v>
      </c>
      <c r="AB66">
        <v>0</v>
      </c>
      <c r="AC66">
        <v>0</v>
      </c>
      <c r="AD66">
        <v>0</v>
      </c>
      <c r="AE66">
        <v>37.821176000000001</v>
      </c>
      <c r="AF66">
        <v>9.4715260000000008</v>
      </c>
      <c r="AG66">
        <v>48.377482999999998</v>
      </c>
      <c r="AH66">
        <v>0</v>
      </c>
      <c r="AI66">
        <v>0</v>
      </c>
      <c r="AJ66">
        <v>0</v>
      </c>
      <c r="AK66">
        <v>65.267820999999998</v>
      </c>
      <c r="AL66">
        <v>24.402000000000001</v>
      </c>
      <c r="AM66">
        <v>18.108732</v>
      </c>
      <c r="AN66">
        <v>0.86402999999999996</v>
      </c>
      <c r="AO66">
        <v>0</v>
      </c>
      <c r="AP66">
        <v>1.2809999999999999</v>
      </c>
      <c r="AQ66">
        <v>14.407647000000001</v>
      </c>
      <c r="AR66">
        <v>45.264000000000003</v>
      </c>
      <c r="AS66">
        <v>36.506751000000001</v>
      </c>
      <c r="AT66">
        <v>14.9968</v>
      </c>
      <c r="AU66">
        <v>0</v>
      </c>
      <c r="AV66">
        <v>17.428712999999998</v>
      </c>
      <c r="AW66">
        <v>57.448765000000002</v>
      </c>
      <c r="AX66">
        <v>3.2434699999999999</v>
      </c>
      <c r="AY66">
        <v>0</v>
      </c>
      <c r="AZ66">
        <f t="shared" si="0"/>
        <v>91.342997999999994</v>
      </c>
      <c r="BA66">
        <f t="shared" si="1"/>
        <v>3048.2846089999994</v>
      </c>
      <c r="BD66">
        <v>4.2938999999999998</v>
      </c>
      <c r="BE66">
        <v>0</v>
      </c>
      <c r="BF66">
        <v>2.1850000000000001E-2</v>
      </c>
      <c r="BG66">
        <v>0</v>
      </c>
      <c r="BH66">
        <v>1.1150000000000001E-3</v>
      </c>
      <c r="BI66">
        <v>0.84606800000000004</v>
      </c>
      <c r="BJ66">
        <v>0</v>
      </c>
      <c r="BK66">
        <v>2.0007E-2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1.9522930000000001</v>
      </c>
      <c r="BR66">
        <v>2.1126269999999998</v>
      </c>
      <c r="BS66">
        <v>1.62</v>
      </c>
      <c r="BT66">
        <v>0</v>
      </c>
      <c r="BU66">
        <v>2.9693329999999998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3.5116900000000002</v>
      </c>
      <c r="CB66">
        <v>1.88</v>
      </c>
      <c r="CC66">
        <v>1.33</v>
      </c>
      <c r="CD66">
        <v>1.32</v>
      </c>
      <c r="CE66">
        <v>1.98</v>
      </c>
      <c r="CF66">
        <v>0.23</v>
      </c>
      <c r="CG66">
        <v>1.89</v>
      </c>
      <c r="CH66">
        <v>0</v>
      </c>
      <c r="CI66">
        <v>7.95</v>
      </c>
      <c r="CJ66">
        <v>1.95</v>
      </c>
      <c r="CK66">
        <v>1.84</v>
      </c>
      <c r="CL66">
        <v>4.5085959999999998</v>
      </c>
      <c r="CM66">
        <v>1.870228</v>
      </c>
      <c r="CN66">
        <v>3.542468</v>
      </c>
      <c r="CO66">
        <v>3.03</v>
      </c>
      <c r="CP66">
        <v>4.2338469999999999</v>
      </c>
      <c r="CQ66">
        <v>1.3710979999999999</v>
      </c>
      <c r="CR66">
        <v>3.57</v>
      </c>
      <c r="CS66">
        <v>2.2659419999999999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91.342997999999994</v>
      </c>
    </row>
    <row r="67" spans="1:114">
      <c r="A67" t="s">
        <v>109</v>
      </c>
      <c r="B67">
        <v>0</v>
      </c>
      <c r="C67">
        <v>27.138995999999999</v>
      </c>
      <c r="D67">
        <v>6.2245400000000002</v>
      </c>
      <c r="E67">
        <v>0</v>
      </c>
      <c r="F67">
        <v>0</v>
      </c>
      <c r="G67">
        <v>25.589649999999999</v>
      </c>
      <c r="H67">
        <v>0</v>
      </c>
      <c r="I67">
        <v>94.060608999999999</v>
      </c>
      <c r="J67">
        <v>0</v>
      </c>
      <c r="K67">
        <v>691.09398399999998</v>
      </c>
      <c r="L67">
        <v>667.07663700000001</v>
      </c>
      <c r="M67">
        <v>95.888554999999997</v>
      </c>
      <c r="N67">
        <v>122.432091</v>
      </c>
      <c r="O67">
        <v>128.451291</v>
      </c>
      <c r="P67">
        <v>109.865746</v>
      </c>
      <c r="Q67">
        <v>22.444044999999999</v>
      </c>
      <c r="R67">
        <v>44.326064000000002</v>
      </c>
      <c r="S67">
        <v>27.350811</v>
      </c>
      <c r="T67">
        <v>2.392833</v>
      </c>
      <c r="U67">
        <v>275.625</v>
      </c>
      <c r="V67">
        <v>20.731850000000001</v>
      </c>
      <c r="W67">
        <v>40.735770000000002</v>
      </c>
      <c r="X67">
        <v>147.515625</v>
      </c>
      <c r="Y67">
        <v>0</v>
      </c>
      <c r="Z67">
        <v>13.1076</v>
      </c>
      <c r="AA67">
        <v>0</v>
      </c>
      <c r="AB67">
        <v>0</v>
      </c>
      <c r="AC67">
        <v>0</v>
      </c>
      <c r="AD67">
        <v>0</v>
      </c>
      <c r="AE67">
        <v>37.821176000000001</v>
      </c>
      <c r="AF67">
        <v>9.4715260000000008</v>
      </c>
      <c r="AG67">
        <v>48.377482999999998</v>
      </c>
      <c r="AH67">
        <v>0</v>
      </c>
      <c r="AI67">
        <v>0</v>
      </c>
      <c r="AJ67">
        <v>0</v>
      </c>
      <c r="AK67">
        <v>65.267820999999998</v>
      </c>
      <c r="AL67">
        <v>24.402000000000001</v>
      </c>
      <c r="AM67">
        <v>18.108732</v>
      </c>
      <c r="AN67">
        <v>0.86402999999999996</v>
      </c>
      <c r="AO67">
        <v>0</v>
      </c>
      <c r="AP67">
        <v>1.2809999999999999</v>
      </c>
      <c r="AQ67">
        <v>14.407647000000001</v>
      </c>
      <c r="AR67">
        <v>45.264000000000003</v>
      </c>
      <c r="AS67">
        <v>36.506751000000001</v>
      </c>
      <c r="AT67">
        <v>14.9968</v>
      </c>
      <c r="AU67">
        <v>0</v>
      </c>
      <c r="AV67">
        <v>17.428712999999998</v>
      </c>
      <c r="AW67">
        <v>57.448765000000002</v>
      </c>
      <c r="AX67">
        <v>3.2434699999999999</v>
      </c>
      <c r="AY67">
        <v>0</v>
      </c>
      <c r="AZ67">
        <f t="shared" si="0"/>
        <v>91.393187999999995</v>
      </c>
      <c r="BA67">
        <f t="shared" si="1"/>
        <v>3048.3347989999993</v>
      </c>
      <c r="BD67">
        <v>4.2938999999999998</v>
      </c>
      <c r="BE67">
        <v>0</v>
      </c>
      <c r="BF67">
        <v>2.1850000000000001E-2</v>
      </c>
      <c r="BG67">
        <v>0</v>
      </c>
      <c r="BH67">
        <v>1.1150000000000001E-3</v>
      </c>
      <c r="BI67">
        <v>0.84606800000000004</v>
      </c>
      <c r="BJ67">
        <v>0</v>
      </c>
      <c r="BK67">
        <v>2.0007E-2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1.9522930000000001</v>
      </c>
      <c r="BR67">
        <v>2.1126269999999998</v>
      </c>
      <c r="BS67">
        <v>1.62</v>
      </c>
      <c r="BT67">
        <v>0</v>
      </c>
      <c r="BU67">
        <v>2.9693329999999998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3.5116900000000002</v>
      </c>
      <c r="CB67">
        <v>1.88</v>
      </c>
      <c r="CC67">
        <v>1.33</v>
      </c>
      <c r="CD67">
        <v>1.32</v>
      </c>
      <c r="CE67">
        <v>1.93</v>
      </c>
      <c r="CF67">
        <v>0.23</v>
      </c>
      <c r="CG67">
        <v>1.89</v>
      </c>
      <c r="CH67">
        <v>0</v>
      </c>
      <c r="CI67">
        <v>7.95</v>
      </c>
      <c r="CJ67">
        <v>1.95</v>
      </c>
      <c r="CK67">
        <v>1.84</v>
      </c>
      <c r="CL67">
        <v>4.6087860000000003</v>
      </c>
      <c r="CM67">
        <v>1.870228</v>
      </c>
      <c r="CN67">
        <v>3.542468</v>
      </c>
      <c r="CO67">
        <v>3.03</v>
      </c>
      <c r="CP67">
        <v>4.2338469999999999</v>
      </c>
      <c r="CQ67">
        <v>1.3710979999999999</v>
      </c>
      <c r="CR67">
        <v>3.57</v>
      </c>
      <c r="CS67">
        <v>2.2659419999999999</v>
      </c>
      <c r="CT67">
        <v>1.9429620000000001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91.393187999999995</v>
      </c>
    </row>
    <row r="68" spans="1:114">
      <c r="A68" t="s">
        <v>110</v>
      </c>
      <c r="B68">
        <v>0</v>
      </c>
      <c r="C68">
        <v>27.138995999999999</v>
      </c>
      <c r="D68">
        <v>6.2245400000000002</v>
      </c>
      <c r="E68">
        <v>0</v>
      </c>
      <c r="F68">
        <v>0</v>
      </c>
      <c r="G68">
        <v>25.589649999999999</v>
      </c>
      <c r="H68">
        <v>0</v>
      </c>
      <c r="I68">
        <v>94.060608999999999</v>
      </c>
      <c r="J68">
        <v>0</v>
      </c>
      <c r="K68">
        <v>691.09398399999998</v>
      </c>
      <c r="L68">
        <v>667.07663700000001</v>
      </c>
      <c r="M68">
        <v>95.888554999999997</v>
      </c>
      <c r="N68">
        <v>122.432091</v>
      </c>
      <c r="O68">
        <v>128.451291</v>
      </c>
      <c r="P68">
        <v>109.865746</v>
      </c>
      <c r="Q68">
        <v>22.444044999999999</v>
      </c>
      <c r="R68">
        <v>44.326064000000002</v>
      </c>
      <c r="S68">
        <v>27.350811</v>
      </c>
      <c r="T68">
        <v>2.392833</v>
      </c>
      <c r="U68">
        <v>275.625</v>
      </c>
      <c r="V68">
        <v>20.731850000000001</v>
      </c>
      <c r="W68">
        <v>40.735770000000002</v>
      </c>
      <c r="X68">
        <v>147.515625</v>
      </c>
      <c r="Y68">
        <v>0</v>
      </c>
      <c r="Z68">
        <v>13.1076</v>
      </c>
      <c r="AA68">
        <v>0</v>
      </c>
      <c r="AB68">
        <v>0</v>
      </c>
      <c r="AC68">
        <v>0</v>
      </c>
      <c r="AD68">
        <v>0</v>
      </c>
      <c r="AE68">
        <v>37.821176000000001</v>
      </c>
      <c r="AF68">
        <v>9.4715260000000008</v>
      </c>
      <c r="AG68">
        <v>48.377482999999998</v>
      </c>
      <c r="AH68">
        <v>0</v>
      </c>
      <c r="AI68">
        <v>0</v>
      </c>
      <c r="AJ68">
        <v>0</v>
      </c>
      <c r="AK68">
        <v>65.267820999999998</v>
      </c>
      <c r="AL68">
        <v>24.402000000000001</v>
      </c>
      <c r="AM68">
        <v>18.108732</v>
      </c>
      <c r="AN68">
        <v>0.86402999999999996</v>
      </c>
      <c r="AO68">
        <v>0</v>
      </c>
      <c r="AP68">
        <v>1.2809999999999999</v>
      </c>
      <c r="AQ68">
        <v>14.407647000000001</v>
      </c>
      <c r="AR68">
        <v>45.264000000000003</v>
      </c>
      <c r="AS68">
        <v>36.506751000000001</v>
      </c>
      <c r="AT68">
        <v>14.9968</v>
      </c>
      <c r="AU68">
        <v>0</v>
      </c>
      <c r="AV68">
        <v>17.428712999999998</v>
      </c>
      <c r="AW68">
        <v>57.448765000000002</v>
      </c>
      <c r="AX68">
        <v>3.2434699999999999</v>
      </c>
      <c r="AY68">
        <v>0</v>
      </c>
      <c r="AZ68">
        <f t="shared" ref="AZ68:AZ98" si="3">DJ68</f>
        <v>91.507691999999992</v>
      </c>
      <c r="BA68">
        <f t="shared" ref="BA68:BA98" si="4">SUM(B68:AZ68)</f>
        <v>3048.4493029999994</v>
      </c>
      <c r="BD68">
        <v>4.2938999999999998</v>
      </c>
      <c r="BE68">
        <v>0</v>
      </c>
      <c r="BF68">
        <v>2.1850000000000001E-2</v>
      </c>
      <c r="BG68">
        <v>0</v>
      </c>
      <c r="BH68">
        <v>1.1150000000000001E-3</v>
      </c>
      <c r="BI68">
        <v>0.84606800000000004</v>
      </c>
      <c r="BJ68">
        <v>0</v>
      </c>
      <c r="BK68">
        <v>2.0007E-2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1.9522930000000001</v>
      </c>
      <c r="BR68">
        <v>2.1126269999999998</v>
      </c>
      <c r="BS68">
        <v>1.62</v>
      </c>
      <c r="BT68">
        <v>0</v>
      </c>
      <c r="BU68">
        <v>2.9693329999999998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3.5116900000000002</v>
      </c>
      <c r="CB68">
        <v>1.88</v>
      </c>
      <c r="CC68">
        <v>1.33</v>
      </c>
      <c r="CD68">
        <v>1.32</v>
      </c>
      <c r="CE68">
        <v>1.93</v>
      </c>
      <c r="CF68">
        <v>0.23</v>
      </c>
      <c r="CG68">
        <v>1.89</v>
      </c>
      <c r="CH68">
        <v>0</v>
      </c>
      <c r="CI68">
        <v>7.95</v>
      </c>
      <c r="CJ68">
        <v>1.95</v>
      </c>
      <c r="CK68">
        <v>1.84</v>
      </c>
      <c r="CL68">
        <v>4.7232900000000004</v>
      </c>
      <c r="CM68">
        <v>1.870228</v>
      </c>
      <c r="CN68">
        <v>3.542468</v>
      </c>
      <c r="CO68">
        <v>3.03</v>
      </c>
      <c r="CP68">
        <v>4.2338469999999999</v>
      </c>
      <c r="CQ68">
        <v>1.3710979999999999</v>
      </c>
      <c r="CR68">
        <v>3.57</v>
      </c>
      <c r="CS68">
        <v>2.2659419999999999</v>
      </c>
      <c r="CT68">
        <v>1.9429620000000001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91.507691999999992</v>
      </c>
    </row>
    <row r="69" spans="1:114">
      <c r="A69" t="s">
        <v>111</v>
      </c>
      <c r="B69">
        <v>0</v>
      </c>
      <c r="C69">
        <v>27.138995999999999</v>
      </c>
      <c r="D69">
        <v>6.2245400000000002</v>
      </c>
      <c r="E69">
        <v>0</v>
      </c>
      <c r="F69">
        <v>0</v>
      </c>
      <c r="G69">
        <v>25.589649999999999</v>
      </c>
      <c r="H69">
        <v>0</v>
      </c>
      <c r="I69">
        <v>94.060608999999999</v>
      </c>
      <c r="J69">
        <v>0</v>
      </c>
      <c r="K69">
        <v>691.09398399999998</v>
      </c>
      <c r="L69">
        <v>667.07663700000001</v>
      </c>
      <c r="M69">
        <v>95.888554999999997</v>
      </c>
      <c r="N69">
        <v>122.432091</v>
      </c>
      <c r="O69">
        <v>128.451291</v>
      </c>
      <c r="P69">
        <v>109.865746</v>
      </c>
      <c r="Q69">
        <v>22.444044999999999</v>
      </c>
      <c r="R69">
        <v>44.326064000000002</v>
      </c>
      <c r="S69">
        <v>27.350811</v>
      </c>
      <c r="T69">
        <v>2.392833</v>
      </c>
      <c r="U69">
        <v>275.625</v>
      </c>
      <c r="V69">
        <v>20.731850000000001</v>
      </c>
      <c r="W69">
        <v>40.735770000000002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37.821176000000001</v>
      </c>
      <c r="AF69">
        <v>9.4715260000000008</v>
      </c>
      <c r="AG69">
        <v>48.377482999999998</v>
      </c>
      <c r="AH69">
        <v>0</v>
      </c>
      <c r="AI69">
        <v>0</v>
      </c>
      <c r="AJ69">
        <v>0</v>
      </c>
      <c r="AK69">
        <v>65.267820999999998</v>
      </c>
      <c r="AL69">
        <v>24.402000000000001</v>
      </c>
      <c r="AM69">
        <v>18.108732</v>
      </c>
      <c r="AN69">
        <v>0.86402999999999996</v>
      </c>
      <c r="AO69">
        <v>0</v>
      </c>
      <c r="AP69">
        <v>1.2809999999999999</v>
      </c>
      <c r="AQ69">
        <v>14.407647000000001</v>
      </c>
      <c r="AR69">
        <v>45.264000000000003</v>
      </c>
      <c r="AS69">
        <v>36.506751000000001</v>
      </c>
      <c r="AT69">
        <v>14.9968</v>
      </c>
      <c r="AU69">
        <v>0</v>
      </c>
      <c r="AV69">
        <v>17.428712999999998</v>
      </c>
      <c r="AW69">
        <v>57.448765000000002</v>
      </c>
      <c r="AX69">
        <v>3.2434699999999999</v>
      </c>
      <c r="AY69">
        <v>0</v>
      </c>
      <c r="AZ69">
        <f t="shared" si="3"/>
        <v>91.513569999999987</v>
      </c>
      <c r="BA69">
        <f t="shared" si="4"/>
        <v>3041.9013809999997</v>
      </c>
      <c r="BD69">
        <v>4.2938999999999998</v>
      </c>
      <c r="BE69">
        <v>0</v>
      </c>
      <c r="BF69">
        <v>2.1850000000000001E-2</v>
      </c>
      <c r="BG69">
        <v>0</v>
      </c>
      <c r="BH69">
        <v>1.1150000000000001E-3</v>
      </c>
      <c r="BI69">
        <v>0.84606800000000004</v>
      </c>
      <c r="BJ69">
        <v>0</v>
      </c>
      <c r="BK69">
        <v>2.0007E-2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1.9522930000000001</v>
      </c>
      <c r="BR69">
        <v>2.1126269999999998</v>
      </c>
      <c r="BS69">
        <v>1.62</v>
      </c>
      <c r="BT69">
        <v>0</v>
      </c>
      <c r="BU69">
        <v>2.9693329999999998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3.5116900000000002</v>
      </c>
      <c r="CB69">
        <v>1.8</v>
      </c>
      <c r="CC69">
        <v>1.33</v>
      </c>
      <c r="CD69">
        <v>1.32</v>
      </c>
      <c r="CE69">
        <v>1.93</v>
      </c>
      <c r="CF69">
        <v>0.23</v>
      </c>
      <c r="CG69">
        <v>1.89</v>
      </c>
      <c r="CH69">
        <v>0</v>
      </c>
      <c r="CI69">
        <v>7.95</v>
      </c>
      <c r="CJ69">
        <v>1.95</v>
      </c>
      <c r="CK69">
        <v>1.84</v>
      </c>
      <c r="CL69">
        <v>4.8091679999999997</v>
      </c>
      <c r="CM69">
        <v>1.870228</v>
      </c>
      <c r="CN69">
        <v>3.542468</v>
      </c>
      <c r="CO69">
        <v>3.03</v>
      </c>
      <c r="CP69">
        <v>4.2338469999999999</v>
      </c>
      <c r="CQ69">
        <v>1.3710979999999999</v>
      </c>
      <c r="CR69">
        <v>3.57</v>
      </c>
      <c r="CS69">
        <v>2.2659419999999999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91.513569999999987</v>
      </c>
    </row>
    <row r="70" spans="1:114">
      <c r="A70" t="s">
        <v>112</v>
      </c>
      <c r="B70">
        <v>0</v>
      </c>
      <c r="C70">
        <v>27.138995999999999</v>
      </c>
      <c r="D70">
        <v>6.2245400000000002</v>
      </c>
      <c r="E70">
        <v>0</v>
      </c>
      <c r="F70">
        <v>0</v>
      </c>
      <c r="G70">
        <v>25.589649999999999</v>
      </c>
      <c r="H70">
        <v>0</v>
      </c>
      <c r="I70">
        <v>94.060608999999999</v>
      </c>
      <c r="J70">
        <v>0</v>
      </c>
      <c r="K70">
        <v>691.09398399999998</v>
      </c>
      <c r="L70">
        <v>667.07663700000001</v>
      </c>
      <c r="M70">
        <v>95.888554999999997</v>
      </c>
      <c r="N70">
        <v>122.432091</v>
      </c>
      <c r="O70">
        <v>128.451291</v>
      </c>
      <c r="P70">
        <v>109.865746</v>
      </c>
      <c r="Q70">
        <v>22.444044999999999</v>
      </c>
      <c r="R70">
        <v>44.326064000000002</v>
      </c>
      <c r="S70">
        <v>27.350811</v>
      </c>
      <c r="T70">
        <v>2.392833</v>
      </c>
      <c r="U70">
        <v>275.625</v>
      </c>
      <c r="V70">
        <v>20.731850000000001</v>
      </c>
      <c r="W70">
        <v>40.735770000000002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37.821176000000001</v>
      </c>
      <c r="AF70">
        <v>9.4715260000000008</v>
      </c>
      <c r="AG70">
        <v>48.377482999999998</v>
      </c>
      <c r="AH70">
        <v>0</v>
      </c>
      <c r="AI70">
        <v>0</v>
      </c>
      <c r="AJ70">
        <v>0</v>
      </c>
      <c r="AK70">
        <v>65.267820999999998</v>
      </c>
      <c r="AL70">
        <v>24.402000000000001</v>
      </c>
      <c r="AM70">
        <v>18.108732</v>
      </c>
      <c r="AN70">
        <v>0.86402999999999996</v>
      </c>
      <c r="AO70">
        <v>0</v>
      </c>
      <c r="AP70">
        <v>1.2809999999999999</v>
      </c>
      <c r="AQ70">
        <v>14.407647000000001</v>
      </c>
      <c r="AR70">
        <v>45.264000000000003</v>
      </c>
      <c r="AS70">
        <v>36.506751000000001</v>
      </c>
      <c r="AT70">
        <v>14.9968</v>
      </c>
      <c r="AU70">
        <v>0</v>
      </c>
      <c r="AV70">
        <v>17.428712999999998</v>
      </c>
      <c r="AW70">
        <v>57.448765000000002</v>
      </c>
      <c r="AX70">
        <v>3.2434699999999999</v>
      </c>
      <c r="AY70">
        <v>0</v>
      </c>
      <c r="AZ70">
        <f t="shared" si="3"/>
        <v>91.599447999999995</v>
      </c>
      <c r="BA70">
        <f t="shared" si="4"/>
        <v>3041.9872589999995</v>
      </c>
      <c r="BD70">
        <v>4.2938999999999998</v>
      </c>
      <c r="BE70">
        <v>0</v>
      </c>
      <c r="BF70">
        <v>2.1850000000000001E-2</v>
      </c>
      <c r="BG70">
        <v>0</v>
      </c>
      <c r="BH70">
        <v>1.1150000000000001E-3</v>
      </c>
      <c r="BI70">
        <v>0.84606800000000004</v>
      </c>
      <c r="BJ70">
        <v>0</v>
      </c>
      <c r="BK70">
        <v>2.0007E-2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1.9522930000000001</v>
      </c>
      <c r="BR70">
        <v>2.1126269999999998</v>
      </c>
      <c r="BS70">
        <v>1.62</v>
      </c>
      <c r="BT70">
        <v>0</v>
      </c>
      <c r="BU70">
        <v>2.9693329999999998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3.5116900000000002</v>
      </c>
      <c r="CB70">
        <v>1.8</v>
      </c>
      <c r="CC70">
        <v>1.33</v>
      </c>
      <c r="CD70">
        <v>1.32</v>
      </c>
      <c r="CE70">
        <v>1.93</v>
      </c>
      <c r="CF70">
        <v>0.23</v>
      </c>
      <c r="CG70">
        <v>1.89</v>
      </c>
      <c r="CH70">
        <v>0</v>
      </c>
      <c r="CI70">
        <v>7.95</v>
      </c>
      <c r="CJ70">
        <v>1.95</v>
      </c>
      <c r="CK70">
        <v>1.84</v>
      </c>
      <c r="CL70">
        <v>4.8950459999999998</v>
      </c>
      <c r="CM70">
        <v>1.870228</v>
      </c>
      <c r="CN70">
        <v>3.542468</v>
      </c>
      <c r="CO70">
        <v>3.03</v>
      </c>
      <c r="CP70">
        <v>4.2338469999999999</v>
      </c>
      <c r="CQ70">
        <v>1.3710979999999999</v>
      </c>
      <c r="CR70">
        <v>3.57</v>
      </c>
      <c r="CS70">
        <v>2.2659419999999999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91.599447999999995</v>
      </c>
    </row>
    <row r="71" spans="1:114">
      <c r="A71" t="s">
        <v>113</v>
      </c>
      <c r="B71">
        <v>0</v>
      </c>
      <c r="C71">
        <v>27.138995999999999</v>
      </c>
      <c r="D71">
        <v>6.2245400000000002</v>
      </c>
      <c r="E71">
        <v>0</v>
      </c>
      <c r="F71">
        <v>0</v>
      </c>
      <c r="G71">
        <v>25.589649999999999</v>
      </c>
      <c r="H71">
        <v>0</v>
      </c>
      <c r="I71">
        <v>94.060608999999999</v>
      </c>
      <c r="J71">
        <v>0</v>
      </c>
      <c r="K71">
        <v>691.09398399999998</v>
      </c>
      <c r="L71">
        <v>667.07663700000001</v>
      </c>
      <c r="M71">
        <v>95.888554999999997</v>
      </c>
      <c r="N71">
        <v>122.432091</v>
      </c>
      <c r="O71">
        <v>128.451291</v>
      </c>
      <c r="P71">
        <v>109.865746</v>
      </c>
      <c r="Q71">
        <v>22.444044999999999</v>
      </c>
      <c r="R71">
        <v>44.326064000000002</v>
      </c>
      <c r="S71">
        <v>27.350811</v>
      </c>
      <c r="T71">
        <v>2.392833</v>
      </c>
      <c r="U71">
        <v>258.75</v>
      </c>
      <c r="V71">
        <v>20.731850000000001</v>
      </c>
      <c r="W71">
        <v>40.735770000000002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0</v>
      </c>
      <c r="AE71">
        <v>37.821176000000001</v>
      </c>
      <c r="AF71">
        <v>9.4715260000000008</v>
      </c>
      <c r="AG71">
        <v>48.377482999999998</v>
      </c>
      <c r="AH71">
        <v>0</v>
      </c>
      <c r="AI71">
        <v>0</v>
      </c>
      <c r="AJ71">
        <v>0</v>
      </c>
      <c r="AK71">
        <v>65.267820999999998</v>
      </c>
      <c r="AL71">
        <v>36.021999999999998</v>
      </c>
      <c r="AM71">
        <v>18.108732</v>
      </c>
      <c r="AN71">
        <v>0.86402999999999996</v>
      </c>
      <c r="AO71">
        <v>0</v>
      </c>
      <c r="AP71">
        <v>1.2809999999999999</v>
      </c>
      <c r="AQ71">
        <v>14.407647000000001</v>
      </c>
      <c r="AR71">
        <v>45.264000000000003</v>
      </c>
      <c r="AS71">
        <v>36.506751000000001</v>
      </c>
      <c r="AT71">
        <v>14.9968</v>
      </c>
      <c r="AU71">
        <v>0</v>
      </c>
      <c r="AV71">
        <v>17.428712999999998</v>
      </c>
      <c r="AW71">
        <v>57.448765000000002</v>
      </c>
      <c r="AX71">
        <v>3.2434699999999999</v>
      </c>
      <c r="AY71">
        <v>0</v>
      </c>
      <c r="AZ71">
        <f t="shared" si="3"/>
        <v>91.71402599999999</v>
      </c>
      <c r="BA71">
        <f t="shared" si="4"/>
        <v>3036.8468369999996</v>
      </c>
      <c r="BD71">
        <v>4.2938999999999998</v>
      </c>
      <c r="BE71">
        <v>0</v>
      </c>
      <c r="BF71">
        <v>2.1923999999999999E-2</v>
      </c>
      <c r="BG71">
        <v>0</v>
      </c>
      <c r="BH71">
        <v>1.1150000000000001E-3</v>
      </c>
      <c r="BI71">
        <v>0.84606800000000004</v>
      </c>
      <c r="BJ71">
        <v>0</v>
      </c>
      <c r="BK71">
        <v>2.0007E-2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1.9522930000000001</v>
      </c>
      <c r="BR71">
        <v>2.1126269999999998</v>
      </c>
      <c r="BS71">
        <v>1.62</v>
      </c>
      <c r="BT71">
        <v>0</v>
      </c>
      <c r="BU71">
        <v>2.9693329999999998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3.5116900000000002</v>
      </c>
      <c r="CB71">
        <v>1.8</v>
      </c>
      <c r="CC71">
        <v>1.33</v>
      </c>
      <c r="CD71">
        <v>1.32</v>
      </c>
      <c r="CE71">
        <v>1.93</v>
      </c>
      <c r="CF71">
        <v>0.23</v>
      </c>
      <c r="CG71">
        <v>1.89</v>
      </c>
      <c r="CH71">
        <v>0</v>
      </c>
      <c r="CI71">
        <v>7.95</v>
      </c>
      <c r="CJ71">
        <v>1.95</v>
      </c>
      <c r="CK71">
        <v>1.84</v>
      </c>
      <c r="CL71">
        <v>5.0095499999999999</v>
      </c>
      <c r="CM71">
        <v>1.870228</v>
      </c>
      <c r="CN71">
        <v>3.542468</v>
      </c>
      <c r="CO71">
        <v>3.03</v>
      </c>
      <c r="CP71">
        <v>4.2338469999999999</v>
      </c>
      <c r="CQ71">
        <v>1.3710979999999999</v>
      </c>
      <c r="CR71">
        <v>3.57</v>
      </c>
      <c r="CS71">
        <v>2.2659419999999999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91.71402599999999</v>
      </c>
    </row>
    <row r="72" spans="1:114">
      <c r="A72" t="s">
        <v>114</v>
      </c>
      <c r="B72">
        <v>0</v>
      </c>
      <c r="C72">
        <v>27.138995999999999</v>
      </c>
      <c r="D72">
        <v>6.2245400000000002</v>
      </c>
      <c r="E72">
        <v>0</v>
      </c>
      <c r="F72">
        <v>0</v>
      </c>
      <c r="G72">
        <v>25.589649999999999</v>
      </c>
      <c r="H72">
        <v>0</v>
      </c>
      <c r="I72">
        <v>94.060608999999999</v>
      </c>
      <c r="J72">
        <v>0</v>
      </c>
      <c r="K72">
        <v>691.09398399999998</v>
      </c>
      <c r="L72">
        <v>667.07663700000001</v>
      </c>
      <c r="M72">
        <v>95.888554999999997</v>
      </c>
      <c r="N72">
        <v>122.432091</v>
      </c>
      <c r="O72">
        <v>128.451291</v>
      </c>
      <c r="P72">
        <v>109.865746</v>
      </c>
      <c r="Q72">
        <v>22.444044999999999</v>
      </c>
      <c r="R72">
        <v>44.326064000000002</v>
      </c>
      <c r="S72">
        <v>27.350811</v>
      </c>
      <c r="T72">
        <v>2.392833</v>
      </c>
      <c r="U72">
        <v>241.875</v>
      </c>
      <c r="V72">
        <v>20.731850000000001</v>
      </c>
      <c r="W72">
        <v>40.735770000000002</v>
      </c>
      <c r="X72">
        <v>147.515625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0</v>
      </c>
      <c r="AE72">
        <v>37.821176000000001</v>
      </c>
      <c r="AF72">
        <v>9.4715260000000008</v>
      </c>
      <c r="AG72">
        <v>48.377482999999998</v>
      </c>
      <c r="AH72">
        <v>0</v>
      </c>
      <c r="AI72">
        <v>0</v>
      </c>
      <c r="AJ72">
        <v>0</v>
      </c>
      <c r="AK72">
        <v>65.267820999999998</v>
      </c>
      <c r="AL72">
        <v>82.501999999999995</v>
      </c>
      <c r="AM72">
        <v>18.108732</v>
      </c>
      <c r="AN72">
        <v>0.86402999999999996</v>
      </c>
      <c r="AO72">
        <v>0</v>
      </c>
      <c r="AP72">
        <v>1.2809999999999999</v>
      </c>
      <c r="AQ72">
        <v>14.407647000000001</v>
      </c>
      <c r="AR72">
        <v>45.264000000000003</v>
      </c>
      <c r="AS72">
        <v>36.506751000000001</v>
      </c>
      <c r="AT72">
        <v>14.9968</v>
      </c>
      <c r="AU72">
        <v>0</v>
      </c>
      <c r="AV72">
        <v>17.428712999999998</v>
      </c>
      <c r="AW72">
        <v>57.448765000000002</v>
      </c>
      <c r="AX72">
        <v>3.2434699999999999</v>
      </c>
      <c r="AY72">
        <v>0</v>
      </c>
      <c r="AZ72">
        <f t="shared" si="3"/>
        <v>91.857155999999989</v>
      </c>
      <c r="BA72">
        <f t="shared" si="4"/>
        <v>3066.5949669999995</v>
      </c>
      <c r="BD72">
        <v>4.2938999999999998</v>
      </c>
      <c r="BE72">
        <v>0</v>
      </c>
      <c r="BF72">
        <v>2.1923999999999999E-2</v>
      </c>
      <c r="BG72">
        <v>0</v>
      </c>
      <c r="BH72">
        <v>1.1150000000000001E-3</v>
      </c>
      <c r="BI72">
        <v>0.84606800000000004</v>
      </c>
      <c r="BJ72">
        <v>0</v>
      </c>
      <c r="BK72">
        <v>2.0007E-2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1.9522930000000001</v>
      </c>
      <c r="BR72">
        <v>2.1126269999999998</v>
      </c>
      <c r="BS72">
        <v>1.62</v>
      </c>
      <c r="BT72">
        <v>0</v>
      </c>
      <c r="BU72">
        <v>2.9693329999999998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3.5116900000000002</v>
      </c>
      <c r="CB72">
        <v>1.8</v>
      </c>
      <c r="CC72">
        <v>1.33</v>
      </c>
      <c r="CD72">
        <v>1.32</v>
      </c>
      <c r="CE72">
        <v>1.93</v>
      </c>
      <c r="CF72">
        <v>0.23</v>
      </c>
      <c r="CG72">
        <v>1.89</v>
      </c>
      <c r="CH72">
        <v>0</v>
      </c>
      <c r="CI72">
        <v>7.95</v>
      </c>
      <c r="CJ72">
        <v>1.95</v>
      </c>
      <c r="CK72">
        <v>1.84</v>
      </c>
      <c r="CL72">
        <v>5.1526800000000001</v>
      </c>
      <c r="CM72">
        <v>1.870228</v>
      </c>
      <c r="CN72">
        <v>3.542468</v>
      </c>
      <c r="CO72">
        <v>3.03</v>
      </c>
      <c r="CP72">
        <v>4.2338469999999999</v>
      </c>
      <c r="CQ72">
        <v>1.3710979999999999</v>
      </c>
      <c r="CR72">
        <v>3.57</v>
      </c>
      <c r="CS72">
        <v>2.2659419999999999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91.857155999999989</v>
      </c>
    </row>
    <row r="73" spans="1:114">
      <c r="A73" t="s">
        <v>115</v>
      </c>
      <c r="B73">
        <v>0</v>
      </c>
      <c r="C73">
        <v>27.138995999999999</v>
      </c>
      <c r="D73">
        <v>6.2245400000000002</v>
      </c>
      <c r="E73">
        <v>0</v>
      </c>
      <c r="F73">
        <v>0</v>
      </c>
      <c r="G73">
        <v>25.589649999999999</v>
      </c>
      <c r="H73">
        <v>0</v>
      </c>
      <c r="I73">
        <v>94.060608999999999</v>
      </c>
      <c r="J73">
        <v>0</v>
      </c>
      <c r="K73">
        <v>691.09398399999998</v>
      </c>
      <c r="L73">
        <v>667.07663700000001</v>
      </c>
      <c r="M73">
        <v>95.888554999999997</v>
      </c>
      <c r="N73">
        <v>122.432091</v>
      </c>
      <c r="O73">
        <v>128.451291</v>
      </c>
      <c r="P73">
        <v>109.865746</v>
      </c>
      <c r="Q73">
        <v>22.444044999999999</v>
      </c>
      <c r="R73">
        <v>44.326064000000002</v>
      </c>
      <c r="S73">
        <v>27.350811</v>
      </c>
      <c r="T73">
        <v>2.392833</v>
      </c>
      <c r="U73">
        <v>225</v>
      </c>
      <c r="V73">
        <v>20.731850000000001</v>
      </c>
      <c r="W73">
        <v>40.735770000000002</v>
      </c>
      <c r="X73">
        <v>147.515625</v>
      </c>
      <c r="Y73">
        <v>0</v>
      </c>
      <c r="Z73">
        <v>6.5537999999999998</v>
      </c>
      <c r="AA73">
        <v>0</v>
      </c>
      <c r="AB73">
        <v>0</v>
      </c>
      <c r="AC73">
        <v>0</v>
      </c>
      <c r="AD73">
        <v>0</v>
      </c>
      <c r="AE73">
        <v>37.821176000000001</v>
      </c>
      <c r="AF73">
        <v>9.4715260000000008</v>
      </c>
      <c r="AG73">
        <v>48.377482999999998</v>
      </c>
      <c r="AH73">
        <v>21.513719999999999</v>
      </c>
      <c r="AI73">
        <v>0</v>
      </c>
      <c r="AJ73">
        <v>0</v>
      </c>
      <c r="AK73">
        <v>65.267820999999998</v>
      </c>
      <c r="AL73">
        <v>82.501999999999995</v>
      </c>
      <c r="AM73">
        <v>18.108732</v>
      </c>
      <c r="AN73">
        <v>0.86402999999999996</v>
      </c>
      <c r="AO73">
        <v>0</v>
      </c>
      <c r="AP73">
        <v>0.89670000000000005</v>
      </c>
      <c r="AQ73">
        <v>14.407647000000001</v>
      </c>
      <c r="AR73">
        <v>45.264000000000003</v>
      </c>
      <c r="AS73">
        <v>36.506751000000001</v>
      </c>
      <c r="AT73">
        <v>14.9968</v>
      </c>
      <c r="AU73">
        <v>0</v>
      </c>
      <c r="AV73">
        <v>17.428712999999998</v>
      </c>
      <c r="AW73">
        <v>57.448765000000002</v>
      </c>
      <c r="AX73">
        <v>3.2434699999999999</v>
      </c>
      <c r="AY73">
        <v>0</v>
      </c>
      <c r="AZ73">
        <f t="shared" si="3"/>
        <v>91.96608599999999</v>
      </c>
      <c r="BA73">
        <f t="shared" si="4"/>
        <v>3070.9583169999992</v>
      </c>
      <c r="BD73">
        <v>4.2938999999999998</v>
      </c>
      <c r="BE73">
        <v>0</v>
      </c>
      <c r="BF73">
        <v>2.1923999999999999E-2</v>
      </c>
      <c r="BG73">
        <v>0</v>
      </c>
      <c r="BH73">
        <v>1.1150000000000001E-3</v>
      </c>
      <c r="BI73">
        <v>0.84606800000000004</v>
      </c>
      <c r="BJ73">
        <v>0</v>
      </c>
      <c r="BK73">
        <v>2.0007E-2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1.9522930000000001</v>
      </c>
      <c r="BR73">
        <v>2.1126269999999998</v>
      </c>
      <c r="BS73">
        <v>1.62</v>
      </c>
      <c r="BT73">
        <v>0</v>
      </c>
      <c r="BU73">
        <v>2.9693329999999998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3.5116900000000002</v>
      </c>
      <c r="CB73">
        <v>1.8</v>
      </c>
      <c r="CC73">
        <v>1.43</v>
      </c>
      <c r="CD73">
        <v>1.32</v>
      </c>
      <c r="CE73">
        <v>1.93</v>
      </c>
      <c r="CF73">
        <v>0.23</v>
      </c>
      <c r="CG73">
        <v>1.89</v>
      </c>
      <c r="CH73">
        <v>0.59223999999999999</v>
      </c>
      <c r="CI73">
        <v>7.95</v>
      </c>
      <c r="CJ73">
        <v>1.95</v>
      </c>
      <c r="CK73">
        <v>1.84</v>
      </c>
      <c r="CL73">
        <v>4.5801600000000002</v>
      </c>
      <c r="CM73">
        <v>1.870228</v>
      </c>
      <c r="CN73">
        <v>3.542468</v>
      </c>
      <c r="CO73">
        <v>3.03</v>
      </c>
      <c r="CP73">
        <v>4.2338469999999999</v>
      </c>
      <c r="CQ73">
        <v>1.3710979999999999</v>
      </c>
      <c r="CR73">
        <v>3.57</v>
      </c>
      <c r="CS73">
        <v>2.2551519999999998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91.96608599999999</v>
      </c>
    </row>
    <row r="74" spans="1:114">
      <c r="A74" t="s">
        <v>116</v>
      </c>
      <c r="B74">
        <v>0</v>
      </c>
      <c r="C74">
        <v>27.138995999999999</v>
      </c>
      <c r="D74">
        <v>6.2245400000000002</v>
      </c>
      <c r="E74">
        <v>0</v>
      </c>
      <c r="F74">
        <v>0</v>
      </c>
      <c r="G74">
        <v>25.589649999999999</v>
      </c>
      <c r="H74">
        <v>0</v>
      </c>
      <c r="I74">
        <v>94.060608999999999</v>
      </c>
      <c r="J74">
        <v>0</v>
      </c>
      <c r="K74">
        <v>691.09398399999998</v>
      </c>
      <c r="L74">
        <v>667.07663700000001</v>
      </c>
      <c r="M74">
        <v>95.888554999999997</v>
      </c>
      <c r="N74">
        <v>122.432091</v>
      </c>
      <c r="O74">
        <v>128.451291</v>
      </c>
      <c r="P74">
        <v>109.865746</v>
      </c>
      <c r="Q74">
        <v>22.444044999999999</v>
      </c>
      <c r="R74">
        <v>44.326064000000002</v>
      </c>
      <c r="S74">
        <v>27.350811</v>
      </c>
      <c r="T74">
        <v>2.392833</v>
      </c>
      <c r="U74">
        <v>205.875</v>
      </c>
      <c r="V74">
        <v>20.731850000000001</v>
      </c>
      <c r="W74">
        <v>40.735770000000002</v>
      </c>
      <c r="X74">
        <v>147.515625</v>
      </c>
      <c r="Y74">
        <v>0</v>
      </c>
      <c r="Z74">
        <v>6.5537999999999998</v>
      </c>
      <c r="AA74">
        <v>12.64</v>
      </c>
      <c r="AB74">
        <v>4.6988029999999998</v>
      </c>
      <c r="AC74">
        <v>0</v>
      </c>
      <c r="AD74">
        <v>0</v>
      </c>
      <c r="AE74">
        <v>37.821176000000001</v>
      </c>
      <c r="AF74">
        <v>9.4715260000000008</v>
      </c>
      <c r="AG74">
        <v>48.377482999999998</v>
      </c>
      <c r="AH74">
        <v>43.027439999999999</v>
      </c>
      <c r="AI74">
        <v>0</v>
      </c>
      <c r="AJ74">
        <v>0</v>
      </c>
      <c r="AK74">
        <v>65.267820999999998</v>
      </c>
      <c r="AL74">
        <v>82.501999999999995</v>
      </c>
      <c r="AM74">
        <v>18.108732</v>
      </c>
      <c r="AN74">
        <v>0.86402999999999996</v>
      </c>
      <c r="AO74">
        <v>0</v>
      </c>
      <c r="AP74">
        <v>0.89670000000000005</v>
      </c>
      <c r="AQ74">
        <v>14.407647000000001</v>
      </c>
      <c r="AR74">
        <v>45.264000000000003</v>
      </c>
      <c r="AS74">
        <v>36.506751000000001</v>
      </c>
      <c r="AT74">
        <v>14.9968</v>
      </c>
      <c r="AU74">
        <v>0</v>
      </c>
      <c r="AV74">
        <v>17.428712999999998</v>
      </c>
      <c r="AW74">
        <v>57.448765000000002</v>
      </c>
      <c r="AX74">
        <v>3.2434699999999999</v>
      </c>
      <c r="AY74">
        <v>0</v>
      </c>
      <c r="AZ74">
        <f t="shared" si="3"/>
        <v>92.700464999999994</v>
      </c>
      <c r="BA74">
        <f t="shared" si="4"/>
        <v>3091.4202189999992</v>
      </c>
      <c r="BD74">
        <v>4.2938999999999998</v>
      </c>
      <c r="BE74">
        <v>0</v>
      </c>
      <c r="BF74">
        <v>2.1923999999999999E-2</v>
      </c>
      <c r="BG74">
        <v>0</v>
      </c>
      <c r="BH74">
        <v>1.1150000000000001E-3</v>
      </c>
      <c r="BI74">
        <v>0.84606800000000004</v>
      </c>
      <c r="BJ74">
        <v>0</v>
      </c>
      <c r="BK74">
        <v>2.0007E-2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1.9522930000000001</v>
      </c>
      <c r="BR74">
        <v>2.1126269999999998</v>
      </c>
      <c r="BS74">
        <v>1.62</v>
      </c>
      <c r="BT74">
        <v>0</v>
      </c>
      <c r="BU74">
        <v>2.9693329999999998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3.5116900000000002</v>
      </c>
      <c r="CB74">
        <v>1.8</v>
      </c>
      <c r="CC74">
        <v>1.43</v>
      </c>
      <c r="CD74">
        <v>1.32</v>
      </c>
      <c r="CE74">
        <v>1.93</v>
      </c>
      <c r="CF74">
        <v>0.23</v>
      </c>
      <c r="CG74">
        <v>1.89</v>
      </c>
      <c r="CH74">
        <v>1.326619</v>
      </c>
      <c r="CI74">
        <v>7.95</v>
      </c>
      <c r="CJ74">
        <v>1.95</v>
      </c>
      <c r="CK74">
        <v>1.84</v>
      </c>
      <c r="CL74">
        <v>4.5801600000000002</v>
      </c>
      <c r="CM74">
        <v>1.870228</v>
      </c>
      <c r="CN74">
        <v>3.542468</v>
      </c>
      <c r="CO74">
        <v>3.03</v>
      </c>
      <c r="CP74">
        <v>4.2338469999999999</v>
      </c>
      <c r="CQ74">
        <v>1.3710979999999999</v>
      </c>
      <c r="CR74">
        <v>3.57</v>
      </c>
      <c r="CS74">
        <v>2.2551519999999998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92.700464999999994</v>
      </c>
    </row>
    <row r="75" spans="1:114">
      <c r="A75" t="s">
        <v>117</v>
      </c>
      <c r="B75">
        <v>0</v>
      </c>
      <c r="C75">
        <v>27.387978</v>
      </c>
      <c r="D75">
        <v>6.2245400000000002</v>
      </c>
      <c r="E75">
        <v>0</v>
      </c>
      <c r="F75">
        <v>0</v>
      </c>
      <c r="G75">
        <v>25.589649999999999</v>
      </c>
      <c r="H75">
        <v>0</v>
      </c>
      <c r="I75">
        <v>96.655383999999998</v>
      </c>
      <c r="J75">
        <v>0</v>
      </c>
      <c r="K75">
        <v>691.09398399999998</v>
      </c>
      <c r="L75">
        <v>667.07663700000001</v>
      </c>
      <c r="M75">
        <v>95.888554999999997</v>
      </c>
      <c r="N75">
        <v>122.432091</v>
      </c>
      <c r="O75">
        <v>128.451291</v>
      </c>
      <c r="P75">
        <v>109.865746</v>
      </c>
      <c r="Q75">
        <v>22.444044999999999</v>
      </c>
      <c r="R75">
        <v>44.326064000000002</v>
      </c>
      <c r="S75">
        <v>27.350811</v>
      </c>
      <c r="T75">
        <v>2.392833</v>
      </c>
      <c r="U75">
        <v>205.875</v>
      </c>
      <c r="V75">
        <v>20.731850000000001</v>
      </c>
      <c r="W75">
        <v>40.735770000000002</v>
      </c>
      <c r="X75">
        <v>147.515625</v>
      </c>
      <c r="Y75">
        <v>0</v>
      </c>
      <c r="Z75">
        <v>6.5537999999999998</v>
      </c>
      <c r="AA75">
        <v>12.64</v>
      </c>
      <c r="AB75">
        <v>4.6988029999999998</v>
      </c>
      <c r="AC75">
        <v>0</v>
      </c>
      <c r="AD75">
        <v>0</v>
      </c>
      <c r="AE75">
        <v>37.821176000000001</v>
      </c>
      <c r="AF75">
        <v>9.4715260000000008</v>
      </c>
      <c r="AG75">
        <v>48.377482999999998</v>
      </c>
      <c r="AH75">
        <v>69.919589999999999</v>
      </c>
      <c r="AI75">
        <v>0</v>
      </c>
      <c r="AJ75">
        <v>0</v>
      </c>
      <c r="AK75">
        <v>65.267820999999998</v>
      </c>
      <c r="AL75">
        <v>36.021999999999998</v>
      </c>
      <c r="AM75">
        <v>18.108732</v>
      </c>
      <c r="AN75">
        <v>0.86402999999999996</v>
      </c>
      <c r="AO75">
        <v>0</v>
      </c>
      <c r="AP75">
        <v>0.89670000000000005</v>
      </c>
      <c r="AQ75">
        <v>14.407647000000001</v>
      </c>
      <c r="AR75">
        <v>45.264000000000003</v>
      </c>
      <c r="AS75">
        <v>36.506751000000001</v>
      </c>
      <c r="AT75">
        <v>14.9968</v>
      </c>
      <c r="AU75">
        <v>0</v>
      </c>
      <c r="AV75">
        <v>17.428712999999998</v>
      </c>
      <c r="AW75">
        <v>57.448765000000002</v>
      </c>
      <c r="AX75">
        <v>3.2434699999999999</v>
      </c>
      <c r="AY75">
        <v>0</v>
      </c>
      <c r="AZ75">
        <f t="shared" si="3"/>
        <v>93.159814999999981</v>
      </c>
      <c r="BA75">
        <f t="shared" si="4"/>
        <v>3075.1354759999999</v>
      </c>
      <c r="BD75">
        <v>4.2938999999999998</v>
      </c>
      <c r="BE75">
        <v>0</v>
      </c>
      <c r="BF75">
        <v>2.2072999999999999E-2</v>
      </c>
      <c r="BG75">
        <v>0</v>
      </c>
      <c r="BH75">
        <v>1.1150000000000001E-3</v>
      </c>
      <c r="BI75">
        <v>0.84606800000000004</v>
      </c>
      <c r="BJ75">
        <v>0</v>
      </c>
      <c r="BK75">
        <v>2.0070999999999999E-2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1.9522930000000001</v>
      </c>
      <c r="BR75">
        <v>2.1126269999999998</v>
      </c>
      <c r="BS75">
        <v>1.62</v>
      </c>
      <c r="BT75">
        <v>0</v>
      </c>
      <c r="BU75">
        <v>2.9693329999999998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3.5116900000000002</v>
      </c>
      <c r="CB75">
        <v>1.8</v>
      </c>
      <c r="CC75">
        <v>1.43</v>
      </c>
      <c r="CD75">
        <v>1.41</v>
      </c>
      <c r="CE75">
        <v>1.93</v>
      </c>
      <c r="CF75">
        <v>0.23</v>
      </c>
      <c r="CG75">
        <v>1.89</v>
      </c>
      <c r="CH75">
        <v>2.1557559999999998</v>
      </c>
      <c r="CI75">
        <v>7.49</v>
      </c>
      <c r="CJ75">
        <v>1.95</v>
      </c>
      <c r="CK75">
        <v>1.84</v>
      </c>
      <c r="CL75">
        <v>4.5801600000000002</v>
      </c>
      <c r="CM75">
        <v>1.870228</v>
      </c>
      <c r="CN75">
        <v>3.542468</v>
      </c>
      <c r="CO75">
        <v>3.03</v>
      </c>
      <c r="CP75">
        <v>4.2338469999999999</v>
      </c>
      <c r="CQ75">
        <v>1.3710979999999999</v>
      </c>
      <c r="CR75">
        <v>3.57</v>
      </c>
      <c r="CS75">
        <v>2.2551519999999998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93.159814999999981</v>
      </c>
    </row>
    <row r="76" spans="1:114">
      <c r="A76" t="s">
        <v>118</v>
      </c>
      <c r="B76">
        <v>0</v>
      </c>
      <c r="C76">
        <v>27.387978</v>
      </c>
      <c r="D76">
        <v>6.2245400000000002</v>
      </c>
      <c r="E76">
        <v>0</v>
      </c>
      <c r="F76">
        <v>0</v>
      </c>
      <c r="G76">
        <v>25.589649999999999</v>
      </c>
      <c r="H76">
        <v>0</v>
      </c>
      <c r="I76">
        <v>96.655383999999998</v>
      </c>
      <c r="J76">
        <v>0</v>
      </c>
      <c r="K76">
        <v>691.09398399999998</v>
      </c>
      <c r="L76">
        <v>667.07663700000001</v>
      </c>
      <c r="M76">
        <v>95.888554999999997</v>
      </c>
      <c r="N76">
        <v>122.432091</v>
      </c>
      <c r="O76">
        <v>128.451291</v>
      </c>
      <c r="P76">
        <v>109.865746</v>
      </c>
      <c r="Q76">
        <v>22.444044999999999</v>
      </c>
      <c r="R76">
        <v>44.326064000000002</v>
      </c>
      <c r="S76">
        <v>27.350811</v>
      </c>
      <c r="T76">
        <v>2.392833</v>
      </c>
      <c r="U76">
        <v>205.875</v>
      </c>
      <c r="V76">
        <v>20.731850000000001</v>
      </c>
      <c r="W76">
        <v>40.735770000000002</v>
      </c>
      <c r="X76">
        <v>147.515625</v>
      </c>
      <c r="Y76">
        <v>0</v>
      </c>
      <c r="Z76">
        <v>6.5537999999999998</v>
      </c>
      <c r="AA76">
        <v>14.04936</v>
      </c>
      <c r="AB76">
        <v>15.349422000000001</v>
      </c>
      <c r="AC76">
        <v>11.155201999999999</v>
      </c>
      <c r="AD76">
        <v>10.456189</v>
      </c>
      <c r="AE76">
        <v>37.821176000000001</v>
      </c>
      <c r="AF76">
        <v>9.4715260000000008</v>
      </c>
      <c r="AG76">
        <v>48.377482999999998</v>
      </c>
      <c r="AH76">
        <v>91.433310000000006</v>
      </c>
      <c r="AI76">
        <v>0</v>
      </c>
      <c r="AJ76">
        <v>0</v>
      </c>
      <c r="AK76">
        <v>65.267820999999998</v>
      </c>
      <c r="AL76">
        <v>24.402000000000001</v>
      </c>
      <c r="AM76">
        <v>18.108732</v>
      </c>
      <c r="AN76">
        <v>0.86402999999999996</v>
      </c>
      <c r="AO76">
        <v>0</v>
      </c>
      <c r="AP76">
        <v>0.89670000000000005</v>
      </c>
      <c r="AQ76">
        <v>42.767961999999997</v>
      </c>
      <c r="AR76">
        <v>45.264000000000003</v>
      </c>
      <c r="AS76">
        <v>36.506751000000001</v>
      </c>
      <c r="AT76">
        <v>14.9968</v>
      </c>
      <c r="AU76">
        <v>0</v>
      </c>
      <c r="AV76">
        <v>17.428712999999998</v>
      </c>
      <c r="AW76">
        <v>57.448765000000002</v>
      </c>
      <c r="AX76">
        <v>3.2434699999999999</v>
      </c>
      <c r="AY76">
        <v>0</v>
      </c>
      <c r="AZ76">
        <f t="shared" si="3"/>
        <v>93.954408999999984</v>
      </c>
      <c r="BA76">
        <f t="shared" si="4"/>
        <v>3147.8554749999994</v>
      </c>
      <c r="BD76">
        <v>4.2938999999999998</v>
      </c>
      <c r="BE76">
        <v>0</v>
      </c>
      <c r="BF76">
        <v>2.2072999999999999E-2</v>
      </c>
      <c r="BG76">
        <v>0</v>
      </c>
      <c r="BH76">
        <v>1.1150000000000001E-3</v>
      </c>
      <c r="BI76">
        <v>0.84606800000000004</v>
      </c>
      <c r="BJ76">
        <v>0</v>
      </c>
      <c r="BK76">
        <v>2.0070999999999999E-2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1.9522930000000001</v>
      </c>
      <c r="BR76">
        <v>2.1126269999999998</v>
      </c>
      <c r="BS76">
        <v>1.62</v>
      </c>
      <c r="BT76">
        <v>0</v>
      </c>
      <c r="BU76">
        <v>2.9693329999999998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3.5116900000000002</v>
      </c>
      <c r="CB76">
        <v>1.8</v>
      </c>
      <c r="CC76">
        <v>1.43</v>
      </c>
      <c r="CD76">
        <v>1.41</v>
      </c>
      <c r="CE76">
        <v>1.93</v>
      </c>
      <c r="CF76">
        <v>0.23</v>
      </c>
      <c r="CG76">
        <v>1.89</v>
      </c>
      <c r="CH76">
        <v>2.80722</v>
      </c>
      <c r="CI76">
        <v>7.49</v>
      </c>
      <c r="CJ76">
        <v>1.95</v>
      </c>
      <c r="CK76">
        <v>1.84</v>
      </c>
      <c r="CL76">
        <v>4.7232900000000004</v>
      </c>
      <c r="CM76">
        <v>1.870228</v>
      </c>
      <c r="CN76">
        <v>3.542468</v>
      </c>
      <c r="CO76">
        <v>3.03</v>
      </c>
      <c r="CP76">
        <v>4.2338469999999999</v>
      </c>
      <c r="CQ76">
        <v>1.3710979999999999</v>
      </c>
      <c r="CR76">
        <v>3.57</v>
      </c>
      <c r="CS76">
        <v>2.2551519999999998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93.954408999999984</v>
      </c>
    </row>
    <row r="77" spans="1:114">
      <c r="A77" t="s">
        <v>119</v>
      </c>
      <c r="B77">
        <v>0</v>
      </c>
      <c r="C77">
        <v>27.387978</v>
      </c>
      <c r="D77">
        <v>6.2245400000000002</v>
      </c>
      <c r="E77">
        <v>0</v>
      </c>
      <c r="F77">
        <v>0</v>
      </c>
      <c r="G77">
        <v>25.589649999999999</v>
      </c>
      <c r="H77">
        <v>0</v>
      </c>
      <c r="I77">
        <v>96.655383999999998</v>
      </c>
      <c r="J77">
        <v>0</v>
      </c>
      <c r="K77">
        <v>691.09398399999998</v>
      </c>
      <c r="L77">
        <v>667.07663700000001</v>
      </c>
      <c r="M77">
        <v>95.888554999999997</v>
      </c>
      <c r="N77">
        <v>122.432091</v>
      </c>
      <c r="O77">
        <v>128.451291</v>
      </c>
      <c r="P77">
        <v>109.865746</v>
      </c>
      <c r="Q77">
        <v>22.444044999999999</v>
      </c>
      <c r="R77">
        <v>44.326064000000002</v>
      </c>
      <c r="S77">
        <v>27.350811</v>
      </c>
      <c r="T77">
        <v>2.392833</v>
      </c>
      <c r="U77">
        <v>205.875</v>
      </c>
      <c r="V77">
        <v>20.731850000000001</v>
      </c>
      <c r="W77">
        <v>40.735770000000002</v>
      </c>
      <c r="X77">
        <v>147.515625</v>
      </c>
      <c r="Y77">
        <v>0</v>
      </c>
      <c r="Z77">
        <v>13.110900000000001</v>
      </c>
      <c r="AA77">
        <v>26.465</v>
      </c>
      <c r="AB77">
        <v>30.949448</v>
      </c>
      <c r="AC77">
        <v>22.310403000000001</v>
      </c>
      <c r="AD77">
        <v>20.912378</v>
      </c>
      <c r="AE77">
        <v>37.821176000000001</v>
      </c>
      <c r="AF77">
        <v>18.274474000000001</v>
      </c>
      <c r="AG77">
        <v>48.377482999999998</v>
      </c>
      <c r="AH77">
        <v>123.70389</v>
      </c>
      <c r="AI77">
        <v>0</v>
      </c>
      <c r="AJ77">
        <v>0</v>
      </c>
      <c r="AK77">
        <v>65.267820999999998</v>
      </c>
      <c r="AL77">
        <v>24.402000000000001</v>
      </c>
      <c r="AM77">
        <v>18.108732</v>
      </c>
      <c r="AN77">
        <v>0.86402999999999996</v>
      </c>
      <c r="AO77">
        <v>0</v>
      </c>
      <c r="AP77">
        <v>0.89670000000000005</v>
      </c>
      <c r="AQ77">
        <v>42.767961999999997</v>
      </c>
      <c r="AR77">
        <v>44.16</v>
      </c>
      <c r="AS77">
        <v>36.506751000000001</v>
      </c>
      <c r="AT77">
        <v>14.9968</v>
      </c>
      <c r="AU77">
        <v>0</v>
      </c>
      <c r="AV77">
        <v>17.428712999999998</v>
      </c>
      <c r="AW77">
        <v>57.448765000000002</v>
      </c>
      <c r="AX77">
        <v>3.2434699999999999</v>
      </c>
      <c r="AY77">
        <v>0</v>
      </c>
      <c r="AZ77">
        <f t="shared" si="3"/>
        <v>98.596205999999995</v>
      </c>
      <c r="BA77">
        <f t="shared" si="4"/>
        <v>3248.6509559999995</v>
      </c>
      <c r="BD77">
        <v>4.2938999999999998</v>
      </c>
      <c r="BE77">
        <v>0</v>
      </c>
      <c r="BF77">
        <v>2.2072999999999999E-2</v>
      </c>
      <c r="BG77">
        <v>0</v>
      </c>
      <c r="BH77">
        <v>1.1150000000000001E-3</v>
      </c>
      <c r="BI77">
        <v>0.84606800000000004</v>
      </c>
      <c r="BJ77">
        <v>0</v>
      </c>
      <c r="BK77">
        <v>2.0070999999999999E-2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1.9522930000000001</v>
      </c>
      <c r="BR77">
        <v>4.2252549999999998</v>
      </c>
      <c r="BS77">
        <v>1.62</v>
      </c>
      <c r="BT77">
        <v>1.4410750000000001</v>
      </c>
      <c r="BU77">
        <v>2.9693329999999998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3.5116900000000002</v>
      </c>
      <c r="CB77">
        <v>1.8</v>
      </c>
      <c r="CC77">
        <v>1.43</v>
      </c>
      <c r="CD77">
        <v>1.41</v>
      </c>
      <c r="CE77">
        <v>1.88</v>
      </c>
      <c r="CF77">
        <v>0.23</v>
      </c>
      <c r="CG77">
        <v>1.89</v>
      </c>
      <c r="CH77">
        <v>3.802184</v>
      </c>
      <c r="CI77">
        <v>7.49</v>
      </c>
      <c r="CJ77">
        <v>1.95</v>
      </c>
      <c r="CK77">
        <v>1.84</v>
      </c>
      <c r="CL77">
        <v>4.8664199999999997</v>
      </c>
      <c r="CM77">
        <v>1.870228</v>
      </c>
      <c r="CN77">
        <v>3.542468</v>
      </c>
      <c r="CO77">
        <v>3.03</v>
      </c>
      <c r="CP77">
        <v>4.2338469999999999</v>
      </c>
      <c r="CQ77">
        <v>1.3710979999999999</v>
      </c>
      <c r="CR77">
        <v>3.57</v>
      </c>
      <c r="CS77">
        <v>2.2551519999999998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98.596205999999995</v>
      </c>
    </row>
    <row r="78" spans="1:114">
      <c r="A78" t="s">
        <v>120</v>
      </c>
      <c r="B78">
        <v>0</v>
      </c>
      <c r="C78">
        <v>27.387978</v>
      </c>
      <c r="D78">
        <v>6.2245400000000002</v>
      </c>
      <c r="E78">
        <v>0</v>
      </c>
      <c r="F78">
        <v>0</v>
      </c>
      <c r="G78">
        <v>25.589649999999999</v>
      </c>
      <c r="H78">
        <v>0</v>
      </c>
      <c r="I78">
        <v>96.655383999999998</v>
      </c>
      <c r="J78">
        <v>0</v>
      </c>
      <c r="K78">
        <v>691.09398399999998</v>
      </c>
      <c r="L78">
        <v>667.07663700000001</v>
      </c>
      <c r="M78">
        <v>95.888554999999997</v>
      </c>
      <c r="N78">
        <v>122.432091</v>
      </c>
      <c r="O78">
        <v>128.451291</v>
      </c>
      <c r="P78">
        <v>109.865746</v>
      </c>
      <c r="Q78">
        <v>22.444044999999999</v>
      </c>
      <c r="R78">
        <v>44.326064000000002</v>
      </c>
      <c r="S78">
        <v>27.350811</v>
      </c>
      <c r="T78">
        <v>2.392833</v>
      </c>
      <c r="U78">
        <v>205.875</v>
      </c>
      <c r="V78">
        <v>20.731850000000001</v>
      </c>
      <c r="W78">
        <v>40.735770000000002</v>
      </c>
      <c r="X78">
        <v>147.515625</v>
      </c>
      <c r="Y78">
        <v>0</v>
      </c>
      <c r="Z78">
        <v>19.6614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27.411711</v>
      </c>
      <c r="AG78">
        <v>48.377482999999998</v>
      </c>
      <c r="AH78">
        <v>159.41666499999999</v>
      </c>
      <c r="AI78">
        <v>0</v>
      </c>
      <c r="AJ78">
        <v>0</v>
      </c>
      <c r="AK78">
        <v>65.267820999999998</v>
      </c>
      <c r="AL78">
        <v>24.402000000000001</v>
      </c>
      <c r="AM78">
        <v>18.108732</v>
      </c>
      <c r="AN78">
        <v>0.86402999999999996</v>
      </c>
      <c r="AO78">
        <v>0</v>
      </c>
      <c r="AP78">
        <v>0.89670000000000005</v>
      </c>
      <c r="AQ78">
        <v>57.023949999999999</v>
      </c>
      <c r="AR78">
        <v>44.16</v>
      </c>
      <c r="AS78">
        <v>36.506751000000001</v>
      </c>
      <c r="AT78">
        <v>14.9968</v>
      </c>
      <c r="AU78">
        <v>0</v>
      </c>
      <c r="AV78">
        <v>17.428712999999998</v>
      </c>
      <c r="AW78">
        <v>57.448765000000002</v>
      </c>
      <c r="AX78">
        <v>3.2434699999999999</v>
      </c>
      <c r="AY78">
        <v>0</v>
      </c>
      <c r="AZ78">
        <f t="shared" si="3"/>
        <v>101.354041</v>
      </c>
      <c r="BA78">
        <f t="shared" si="4"/>
        <v>3388.9738499999999</v>
      </c>
      <c r="BD78">
        <v>4.2938999999999998</v>
      </c>
      <c r="BE78">
        <v>0</v>
      </c>
      <c r="BF78">
        <v>2.2072999999999999E-2</v>
      </c>
      <c r="BG78">
        <v>0</v>
      </c>
      <c r="BH78">
        <v>1.1150000000000001E-3</v>
      </c>
      <c r="BI78">
        <v>0.84606800000000004</v>
      </c>
      <c r="BJ78">
        <v>0</v>
      </c>
      <c r="BK78">
        <v>2.0070999999999999E-2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1.9522930000000001</v>
      </c>
      <c r="BR78">
        <v>4.2252549999999998</v>
      </c>
      <c r="BS78">
        <v>1.62</v>
      </c>
      <c r="BT78">
        <v>2.8821509999999999</v>
      </c>
      <c r="BU78">
        <v>2.9693329999999998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3.5116900000000002</v>
      </c>
      <c r="CB78">
        <v>1.8</v>
      </c>
      <c r="CC78">
        <v>1.43</v>
      </c>
      <c r="CD78">
        <v>1.41</v>
      </c>
      <c r="CE78">
        <v>1.88</v>
      </c>
      <c r="CF78">
        <v>0.23</v>
      </c>
      <c r="CG78">
        <v>1.89</v>
      </c>
      <c r="CH78">
        <v>4.8326830000000003</v>
      </c>
      <c r="CI78">
        <v>7.49</v>
      </c>
      <c r="CJ78">
        <v>1.95</v>
      </c>
      <c r="CK78">
        <v>1.84</v>
      </c>
      <c r="CL78">
        <v>5.1526800000000001</v>
      </c>
      <c r="CM78">
        <v>1.870228</v>
      </c>
      <c r="CN78">
        <v>3.542468</v>
      </c>
      <c r="CO78">
        <v>3.03</v>
      </c>
      <c r="CP78">
        <v>4.2338469999999999</v>
      </c>
      <c r="CQ78">
        <v>1.3710979999999999</v>
      </c>
      <c r="CR78">
        <v>3.57</v>
      </c>
      <c r="CS78">
        <v>2.2551519999999998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101.354041</v>
      </c>
    </row>
    <row r="79" spans="1:114">
      <c r="A79" t="s">
        <v>121</v>
      </c>
      <c r="B79">
        <v>0</v>
      </c>
      <c r="C79">
        <v>27.387978</v>
      </c>
      <c r="D79">
        <v>6.2245400000000002</v>
      </c>
      <c r="E79">
        <v>0</v>
      </c>
      <c r="F79">
        <v>0</v>
      </c>
      <c r="G79">
        <v>25.589649999999999</v>
      </c>
      <c r="H79">
        <v>0</v>
      </c>
      <c r="I79">
        <v>96.655383999999998</v>
      </c>
      <c r="J79">
        <v>0</v>
      </c>
      <c r="K79">
        <v>691.09398399999998</v>
      </c>
      <c r="L79">
        <v>667.07663700000001</v>
      </c>
      <c r="M79">
        <v>95.888554999999997</v>
      </c>
      <c r="N79">
        <v>122.432091</v>
      </c>
      <c r="O79">
        <v>128.451291</v>
      </c>
      <c r="P79">
        <v>109.865746</v>
      </c>
      <c r="Q79">
        <v>22.444044999999999</v>
      </c>
      <c r="R79">
        <v>44.326064000000002</v>
      </c>
      <c r="S79">
        <v>27.350811</v>
      </c>
      <c r="T79">
        <v>2.392833</v>
      </c>
      <c r="U79">
        <v>205.875</v>
      </c>
      <c r="V79">
        <v>20.731850000000001</v>
      </c>
      <c r="W79">
        <v>40.735770000000002</v>
      </c>
      <c r="X79">
        <v>147.515625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31.368566999999999</v>
      </c>
      <c r="AE79">
        <v>56.926780000000001</v>
      </c>
      <c r="AF79">
        <v>27.411711</v>
      </c>
      <c r="AG79">
        <v>48.377482999999998</v>
      </c>
      <c r="AH79">
        <v>159.41666499999999</v>
      </c>
      <c r="AI79">
        <v>0</v>
      </c>
      <c r="AJ79">
        <v>0</v>
      </c>
      <c r="AK79">
        <v>65.267820999999998</v>
      </c>
      <c r="AL79">
        <v>24.402000000000001</v>
      </c>
      <c r="AM79">
        <v>18.108732</v>
      </c>
      <c r="AN79">
        <v>0.86402999999999996</v>
      </c>
      <c r="AO79">
        <v>0</v>
      </c>
      <c r="AP79">
        <v>0.89670000000000005</v>
      </c>
      <c r="AQ79">
        <v>57.023949999999999</v>
      </c>
      <c r="AR79">
        <v>44.16</v>
      </c>
      <c r="AS79">
        <v>36.506751000000001</v>
      </c>
      <c r="AT79">
        <v>14.9968</v>
      </c>
      <c r="AU79">
        <v>0</v>
      </c>
      <c r="AV79">
        <v>17.428712999999998</v>
      </c>
      <c r="AW79">
        <v>57.448765000000002</v>
      </c>
      <c r="AX79">
        <v>3.2434699999999999</v>
      </c>
      <c r="AY79">
        <v>0</v>
      </c>
      <c r="AZ79">
        <f t="shared" si="3"/>
        <v>102.95628499999998</v>
      </c>
      <c r="BA79">
        <f t="shared" si="4"/>
        <v>3390.576094</v>
      </c>
      <c r="BD79">
        <v>4.2938999999999998</v>
      </c>
      <c r="BE79">
        <v>0</v>
      </c>
      <c r="BF79">
        <v>2.2221999999999999E-2</v>
      </c>
      <c r="BG79">
        <v>0</v>
      </c>
      <c r="BH79">
        <v>1.1150000000000001E-3</v>
      </c>
      <c r="BI79">
        <v>0.84606800000000004</v>
      </c>
      <c r="BJ79">
        <v>0</v>
      </c>
      <c r="BK79">
        <v>2.0070999999999999E-2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1.9522930000000001</v>
      </c>
      <c r="BR79">
        <v>4.2252549999999998</v>
      </c>
      <c r="BS79">
        <v>1.62</v>
      </c>
      <c r="BT79">
        <v>4.3232249999999999</v>
      </c>
      <c r="BU79">
        <v>2.9693329999999998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3.5116900000000002</v>
      </c>
      <c r="CB79">
        <v>1.8</v>
      </c>
      <c r="CC79">
        <v>1.43</v>
      </c>
      <c r="CD79">
        <v>1.41</v>
      </c>
      <c r="CE79">
        <v>1.88</v>
      </c>
      <c r="CF79">
        <v>0.23</v>
      </c>
      <c r="CG79">
        <v>1.89</v>
      </c>
      <c r="CH79">
        <v>4.8326830000000003</v>
      </c>
      <c r="CI79">
        <v>7.49</v>
      </c>
      <c r="CJ79">
        <v>1.95</v>
      </c>
      <c r="CK79">
        <v>1.84</v>
      </c>
      <c r="CL79">
        <v>5.313701</v>
      </c>
      <c r="CM79">
        <v>1.870228</v>
      </c>
      <c r="CN79">
        <v>3.542468</v>
      </c>
      <c r="CO79">
        <v>3.03</v>
      </c>
      <c r="CP79">
        <v>4.2338469999999999</v>
      </c>
      <c r="CQ79">
        <v>1.3710979999999999</v>
      </c>
      <c r="CR79">
        <v>3.57</v>
      </c>
      <c r="CS79">
        <v>2.2551519999999998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102.95628499999998</v>
      </c>
    </row>
    <row r="80" spans="1:114">
      <c r="A80" t="s">
        <v>122</v>
      </c>
      <c r="B80">
        <v>0</v>
      </c>
      <c r="C80">
        <v>27.387978</v>
      </c>
      <c r="D80">
        <v>6.2245400000000002</v>
      </c>
      <c r="E80">
        <v>0</v>
      </c>
      <c r="F80">
        <v>0</v>
      </c>
      <c r="G80">
        <v>25.589649999999999</v>
      </c>
      <c r="H80">
        <v>0</v>
      </c>
      <c r="I80">
        <v>96.655383999999998</v>
      </c>
      <c r="J80">
        <v>0</v>
      </c>
      <c r="K80">
        <v>691.09398399999998</v>
      </c>
      <c r="L80">
        <v>667.07663700000001</v>
      </c>
      <c r="M80">
        <v>95.888554999999997</v>
      </c>
      <c r="N80">
        <v>122.432091</v>
      </c>
      <c r="O80">
        <v>128.451291</v>
      </c>
      <c r="P80">
        <v>109.865746</v>
      </c>
      <c r="Q80">
        <v>22.444044999999999</v>
      </c>
      <c r="R80">
        <v>44.326064000000002</v>
      </c>
      <c r="S80">
        <v>27.350811</v>
      </c>
      <c r="T80">
        <v>2.392833</v>
      </c>
      <c r="U80">
        <v>205.875</v>
      </c>
      <c r="V80">
        <v>20.731850000000001</v>
      </c>
      <c r="W80">
        <v>40.735770000000002</v>
      </c>
      <c r="X80">
        <v>147.515625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31.368566999999999</v>
      </c>
      <c r="AE80">
        <v>56.926780000000001</v>
      </c>
      <c r="AF80">
        <v>27.411711</v>
      </c>
      <c r="AG80">
        <v>48.377482999999998</v>
      </c>
      <c r="AH80">
        <v>159.41666499999999</v>
      </c>
      <c r="AI80">
        <v>0</v>
      </c>
      <c r="AJ80">
        <v>0</v>
      </c>
      <c r="AK80">
        <v>65.267820999999998</v>
      </c>
      <c r="AL80">
        <v>24.402000000000001</v>
      </c>
      <c r="AM80">
        <v>18.108732</v>
      </c>
      <c r="AN80">
        <v>0.86402999999999996</v>
      </c>
      <c r="AO80">
        <v>0</v>
      </c>
      <c r="AP80">
        <v>0.89670000000000005</v>
      </c>
      <c r="AQ80">
        <v>57.023949999999999</v>
      </c>
      <c r="AR80">
        <v>44.16</v>
      </c>
      <c r="AS80">
        <v>36.506751000000001</v>
      </c>
      <c r="AT80">
        <v>14.9968</v>
      </c>
      <c r="AU80">
        <v>0</v>
      </c>
      <c r="AV80">
        <v>17.428712999999998</v>
      </c>
      <c r="AW80">
        <v>57.448765000000002</v>
      </c>
      <c r="AX80">
        <v>3.2434699999999999</v>
      </c>
      <c r="AY80">
        <v>0</v>
      </c>
      <c r="AZ80">
        <f t="shared" si="3"/>
        <v>103.53271499999998</v>
      </c>
      <c r="BA80">
        <f t="shared" si="4"/>
        <v>3391.1525239999996</v>
      </c>
      <c r="BD80">
        <v>4.2938999999999998</v>
      </c>
      <c r="BE80">
        <v>0</v>
      </c>
      <c r="BF80">
        <v>2.2221999999999999E-2</v>
      </c>
      <c r="BG80">
        <v>0</v>
      </c>
      <c r="BH80">
        <v>1.1150000000000001E-3</v>
      </c>
      <c r="BI80">
        <v>0.84606800000000004</v>
      </c>
      <c r="BJ80">
        <v>0</v>
      </c>
      <c r="BK80">
        <v>2.0070999999999999E-2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1.9522930000000001</v>
      </c>
      <c r="BR80">
        <v>4.2252549999999998</v>
      </c>
      <c r="BS80">
        <v>1.62</v>
      </c>
      <c r="BT80">
        <v>4.8996550000000001</v>
      </c>
      <c r="BU80">
        <v>2.9693329999999998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3.5116900000000002</v>
      </c>
      <c r="CB80">
        <v>1.8</v>
      </c>
      <c r="CC80">
        <v>1.43</v>
      </c>
      <c r="CD80">
        <v>1.41</v>
      </c>
      <c r="CE80">
        <v>1.88</v>
      </c>
      <c r="CF80">
        <v>0.23</v>
      </c>
      <c r="CG80">
        <v>1.89</v>
      </c>
      <c r="CH80">
        <v>4.8326830000000003</v>
      </c>
      <c r="CI80">
        <v>7.49</v>
      </c>
      <c r="CJ80">
        <v>1.95</v>
      </c>
      <c r="CK80">
        <v>1.84</v>
      </c>
      <c r="CL80">
        <v>5.313701</v>
      </c>
      <c r="CM80">
        <v>1.870228</v>
      </c>
      <c r="CN80">
        <v>3.542468</v>
      </c>
      <c r="CO80">
        <v>3.03</v>
      </c>
      <c r="CP80">
        <v>4.2338469999999999</v>
      </c>
      <c r="CQ80">
        <v>1.3710979999999999</v>
      </c>
      <c r="CR80">
        <v>3.57</v>
      </c>
      <c r="CS80">
        <v>2.2551519999999998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103.53271499999998</v>
      </c>
    </row>
    <row r="81" spans="1:114">
      <c r="A81" t="s">
        <v>123</v>
      </c>
      <c r="B81">
        <v>0</v>
      </c>
      <c r="C81">
        <v>27.387978</v>
      </c>
      <c r="D81">
        <v>6.2245400000000002</v>
      </c>
      <c r="E81">
        <v>0</v>
      </c>
      <c r="F81">
        <v>0</v>
      </c>
      <c r="G81">
        <v>25.589649999999999</v>
      </c>
      <c r="H81">
        <v>0</v>
      </c>
      <c r="I81">
        <v>96.655383999999998</v>
      </c>
      <c r="J81">
        <v>0</v>
      </c>
      <c r="K81">
        <v>691.09398399999998</v>
      </c>
      <c r="L81">
        <v>667.07663700000001</v>
      </c>
      <c r="M81">
        <v>95.888554999999997</v>
      </c>
      <c r="N81">
        <v>122.432091</v>
      </c>
      <c r="O81">
        <v>128.451291</v>
      </c>
      <c r="P81">
        <v>109.865746</v>
      </c>
      <c r="Q81">
        <v>22.444044999999999</v>
      </c>
      <c r="R81">
        <v>44.326064000000002</v>
      </c>
      <c r="S81">
        <v>27.350811</v>
      </c>
      <c r="T81">
        <v>2.392833</v>
      </c>
      <c r="U81">
        <v>213.75</v>
      </c>
      <c r="V81">
        <v>20.731850000000001</v>
      </c>
      <c r="W81">
        <v>40.735770000000002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31.368566999999999</v>
      </c>
      <c r="AE81">
        <v>56.926780000000001</v>
      </c>
      <c r="AF81">
        <v>27.411711</v>
      </c>
      <c r="AG81">
        <v>48.377482999999998</v>
      </c>
      <c r="AH81">
        <v>159.41666499999999</v>
      </c>
      <c r="AI81">
        <v>0</v>
      </c>
      <c r="AJ81">
        <v>0</v>
      </c>
      <c r="AK81">
        <v>65.267820999999998</v>
      </c>
      <c r="AL81">
        <v>24.402000000000001</v>
      </c>
      <c r="AM81">
        <v>18.108732</v>
      </c>
      <c r="AN81">
        <v>0.86402999999999996</v>
      </c>
      <c r="AO81">
        <v>0</v>
      </c>
      <c r="AP81">
        <v>0.89670000000000005</v>
      </c>
      <c r="AQ81">
        <v>57.023949999999999</v>
      </c>
      <c r="AR81">
        <v>44.16</v>
      </c>
      <c r="AS81">
        <v>36.506751000000001</v>
      </c>
      <c r="AT81">
        <v>14.9968</v>
      </c>
      <c r="AU81">
        <v>0</v>
      </c>
      <c r="AV81">
        <v>17.428712999999998</v>
      </c>
      <c r="AW81">
        <v>57.448765000000002</v>
      </c>
      <c r="AX81">
        <v>3.2434699999999999</v>
      </c>
      <c r="AY81">
        <v>0</v>
      </c>
      <c r="AZ81">
        <f t="shared" si="3"/>
        <v>105.38809999999998</v>
      </c>
      <c r="BA81">
        <f t="shared" si="4"/>
        <v>3400.8829089999999</v>
      </c>
      <c r="BD81">
        <v>4.2938999999999998</v>
      </c>
      <c r="BE81">
        <v>0</v>
      </c>
      <c r="BF81">
        <v>2.2221999999999999E-2</v>
      </c>
      <c r="BG81">
        <v>0</v>
      </c>
      <c r="BH81">
        <v>1.1150000000000001E-3</v>
      </c>
      <c r="BI81">
        <v>0.84606800000000004</v>
      </c>
      <c r="BJ81">
        <v>0</v>
      </c>
      <c r="BK81">
        <v>2.0070999999999999E-2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1.9522930000000001</v>
      </c>
      <c r="BR81">
        <v>4.2252549999999998</v>
      </c>
      <c r="BS81">
        <v>1.62</v>
      </c>
      <c r="BT81">
        <v>6.7550400000000002</v>
      </c>
      <c r="BU81">
        <v>2.9693329999999998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3.5116900000000002</v>
      </c>
      <c r="CB81">
        <v>1.8</v>
      </c>
      <c r="CC81">
        <v>1.43</v>
      </c>
      <c r="CD81">
        <v>1.41</v>
      </c>
      <c r="CE81">
        <v>1.88</v>
      </c>
      <c r="CF81">
        <v>0.23</v>
      </c>
      <c r="CG81">
        <v>1.89</v>
      </c>
      <c r="CH81">
        <v>4.8326830000000003</v>
      </c>
      <c r="CI81">
        <v>7.49</v>
      </c>
      <c r="CJ81">
        <v>1.95</v>
      </c>
      <c r="CK81">
        <v>1.84</v>
      </c>
      <c r="CL81">
        <v>5.313701</v>
      </c>
      <c r="CM81">
        <v>1.870228</v>
      </c>
      <c r="CN81">
        <v>3.542468</v>
      </c>
      <c r="CO81">
        <v>3.03</v>
      </c>
      <c r="CP81">
        <v>4.2338469999999999</v>
      </c>
      <c r="CQ81">
        <v>1.3710979999999999</v>
      </c>
      <c r="CR81">
        <v>3.57</v>
      </c>
      <c r="CS81">
        <v>2.2551519999999998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105.38809999999998</v>
      </c>
    </row>
    <row r="82" spans="1:114">
      <c r="A82" t="s">
        <v>124</v>
      </c>
      <c r="B82">
        <v>0</v>
      </c>
      <c r="C82">
        <v>27.387978</v>
      </c>
      <c r="D82">
        <v>6.2245400000000002</v>
      </c>
      <c r="E82">
        <v>0</v>
      </c>
      <c r="F82">
        <v>0</v>
      </c>
      <c r="G82">
        <v>25.589649999999999</v>
      </c>
      <c r="H82">
        <v>0</v>
      </c>
      <c r="I82">
        <v>96.655383999999998</v>
      </c>
      <c r="J82">
        <v>0</v>
      </c>
      <c r="K82">
        <v>691.09398399999998</v>
      </c>
      <c r="L82">
        <v>667.07663700000001</v>
      </c>
      <c r="M82">
        <v>95.888554999999997</v>
      </c>
      <c r="N82">
        <v>122.432091</v>
      </c>
      <c r="O82">
        <v>128.451291</v>
      </c>
      <c r="P82">
        <v>109.865746</v>
      </c>
      <c r="Q82">
        <v>22.444044999999999</v>
      </c>
      <c r="R82">
        <v>44.326064000000002</v>
      </c>
      <c r="S82">
        <v>27.350811</v>
      </c>
      <c r="T82">
        <v>2.392833</v>
      </c>
      <c r="U82">
        <v>213.75</v>
      </c>
      <c r="V82">
        <v>20.731850000000001</v>
      </c>
      <c r="W82">
        <v>40.735770000000002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27.411711</v>
      </c>
      <c r="AG82">
        <v>48.377482999999998</v>
      </c>
      <c r="AH82">
        <v>159.41666499999999</v>
      </c>
      <c r="AI82">
        <v>0</v>
      </c>
      <c r="AJ82">
        <v>0</v>
      </c>
      <c r="AK82">
        <v>65.267820999999998</v>
      </c>
      <c r="AL82">
        <v>24.402000000000001</v>
      </c>
      <c r="AM82">
        <v>18.108732</v>
      </c>
      <c r="AN82">
        <v>0.86402999999999996</v>
      </c>
      <c r="AO82">
        <v>0</v>
      </c>
      <c r="AP82">
        <v>0.89670000000000005</v>
      </c>
      <c r="AQ82">
        <v>57.023949999999999</v>
      </c>
      <c r="AR82">
        <v>44.16</v>
      </c>
      <c r="AS82">
        <v>36.506751000000001</v>
      </c>
      <c r="AT82">
        <v>14.9968</v>
      </c>
      <c r="AU82">
        <v>0</v>
      </c>
      <c r="AV82">
        <v>17.428712999999998</v>
      </c>
      <c r="AW82">
        <v>57.448765000000002</v>
      </c>
      <c r="AX82">
        <v>3.2434699999999999</v>
      </c>
      <c r="AY82">
        <v>0</v>
      </c>
      <c r="AZ82">
        <f t="shared" si="3"/>
        <v>105.38809999999998</v>
      </c>
      <c r="BA82">
        <f t="shared" si="4"/>
        <v>3400.8829089999999</v>
      </c>
      <c r="BD82">
        <v>4.2938999999999998</v>
      </c>
      <c r="BE82">
        <v>0</v>
      </c>
      <c r="BF82">
        <v>2.2221999999999999E-2</v>
      </c>
      <c r="BG82">
        <v>0</v>
      </c>
      <c r="BH82">
        <v>1.1150000000000001E-3</v>
      </c>
      <c r="BI82">
        <v>0.84606800000000004</v>
      </c>
      <c r="BJ82">
        <v>0</v>
      </c>
      <c r="BK82">
        <v>2.0070999999999999E-2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1.9522930000000001</v>
      </c>
      <c r="BR82">
        <v>4.2252549999999998</v>
      </c>
      <c r="BS82">
        <v>1.62</v>
      </c>
      <c r="BT82">
        <v>6.7550400000000002</v>
      </c>
      <c r="BU82">
        <v>2.9693329999999998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3.5116900000000002</v>
      </c>
      <c r="CB82">
        <v>1.8</v>
      </c>
      <c r="CC82">
        <v>1.43</v>
      </c>
      <c r="CD82">
        <v>1.41</v>
      </c>
      <c r="CE82">
        <v>1.88</v>
      </c>
      <c r="CF82">
        <v>0.23</v>
      </c>
      <c r="CG82">
        <v>1.89</v>
      </c>
      <c r="CH82">
        <v>4.8326830000000003</v>
      </c>
      <c r="CI82">
        <v>7.49</v>
      </c>
      <c r="CJ82">
        <v>1.95</v>
      </c>
      <c r="CK82">
        <v>1.84</v>
      </c>
      <c r="CL82">
        <v>5.313701</v>
      </c>
      <c r="CM82">
        <v>1.870228</v>
      </c>
      <c r="CN82">
        <v>3.542468</v>
      </c>
      <c r="CO82">
        <v>3.03</v>
      </c>
      <c r="CP82">
        <v>4.2338469999999999</v>
      </c>
      <c r="CQ82">
        <v>1.3710979999999999</v>
      </c>
      <c r="CR82">
        <v>3.57</v>
      </c>
      <c r="CS82">
        <v>2.2551519999999998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105.38809999999998</v>
      </c>
    </row>
    <row r="83" spans="1:114">
      <c r="A83" t="s">
        <v>125</v>
      </c>
      <c r="B83">
        <v>0</v>
      </c>
      <c r="C83">
        <v>27.387978</v>
      </c>
      <c r="D83">
        <v>6.2245400000000002</v>
      </c>
      <c r="E83">
        <v>0</v>
      </c>
      <c r="F83">
        <v>0</v>
      </c>
      <c r="G83">
        <v>25.589649999999999</v>
      </c>
      <c r="H83">
        <v>0</v>
      </c>
      <c r="I83">
        <v>96.655383999999998</v>
      </c>
      <c r="J83">
        <v>0</v>
      </c>
      <c r="K83">
        <v>691.09398399999998</v>
      </c>
      <c r="L83">
        <v>667.07663700000001</v>
      </c>
      <c r="M83">
        <v>95.888554999999997</v>
      </c>
      <c r="N83">
        <v>122.432091</v>
      </c>
      <c r="O83">
        <v>128.451291</v>
      </c>
      <c r="P83">
        <v>109.865746</v>
      </c>
      <c r="Q83">
        <v>22.444044999999999</v>
      </c>
      <c r="R83">
        <v>44.326064000000002</v>
      </c>
      <c r="S83">
        <v>27.350811</v>
      </c>
      <c r="T83">
        <v>2.392833</v>
      </c>
      <c r="U83">
        <v>213.75</v>
      </c>
      <c r="V83">
        <v>20.731850000000001</v>
      </c>
      <c r="W83">
        <v>40.735770000000002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27.411711</v>
      </c>
      <c r="AG83">
        <v>48.377482999999998</v>
      </c>
      <c r="AH83">
        <v>159.41666499999999</v>
      </c>
      <c r="AI83">
        <v>0</v>
      </c>
      <c r="AJ83">
        <v>0</v>
      </c>
      <c r="AK83">
        <v>65.267820999999998</v>
      </c>
      <c r="AL83">
        <v>24.402000000000001</v>
      </c>
      <c r="AM83">
        <v>18.108732</v>
      </c>
      <c r="AN83">
        <v>0.86402999999999996</v>
      </c>
      <c r="AO83">
        <v>0</v>
      </c>
      <c r="AP83">
        <v>0.89670000000000005</v>
      </c>
      <c r="AQ83">
        <v>57.023949999999999</v>
      </c>
      <c r="AR83">
        <v>44.16</v>
      </c>
      <c r="AS83">
        <v>36.506751000000001</v>
      </c>
      <c r="AT83">
        <v>14.9968</v>
      </c>
      <c r="AU83">
        <v>0</v>
      </c>
      <c r="AV83">
        <v>17.428712999999998</v>
      </c>
      <c r="AW83">
        <v>57.448765000000002</v>
      </c>
      <c r="AX83">
        <v>3.2434699999999999</v>
      </c>
      <c r="AY83">
        <v>0</v>
      </c>
      <c r="AZ83">
        <f t="shared" si="3"/>
        <v>105.67824799999998</v>
      </c>
      <c r="BA83">
        <f t="shared" si="4"/>
        <v>3401.173057</v>
      </c>
      <c r="BD83">
        <v>4.2938999999999998</v>
      </c>
      <c r="BE83">
        <v>0</v>
      </c>
      <c r="BF83">
        <v>2.2370000000000001E-2</v>
      </c>
      <c r="BG83">
        <v>0</v>
      </c>
      <c r="BH83">
        <v>1.1150000000000001E-3</v>
      </c>
      <c r="BI83">
        <v>0.84606800000000004</v>
      </c>
      <c r="BJ83">
        <v>0</v>
      </c>
      <c r="BK83">
        <v>2.0070999999999999E-2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1.9522930000000001</v>
      </c>
      <c r="BR83">
        <v>4.2252549999999998</v>
      </c>
      <c r="BS83">
        <v>1.62</v>
      </c>
      <c r="BT83">
        <v>6.7550400000000002</v>
      </c>
      <c r="BU83">
        <v>2.9693329999999998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3.5116900000000002</v>
      </c>
      <c r="CB83">
        <v>1.8</v>
      </c>
      <c r="CC83">
        <v>1.43</v>
      </c>
      <c r="CD83">
        <v>1.41</v>
      </c>
      <c r="CE83">
        <v>1.93</v>
      </c>
      <c r="CF83">
        <v>0.23</v>
      </c>
      <c r="CG83">
        <v>1.89</v>
      </c>
      <c r="CH83">
        <v>4.8326830000000003</v>
      </c>
      <c r="CI83">
        <v>7.73</v>
      </c>
      <c r="CJ83">
        <v>1.95</v>
      </c>
      <c r="CK83">
        <v>1.84</v>
      </c>
      <c r="CL83">
        <v>5.313701</v>
      </c>
      <c r="CM83">
        <v>1.870228</v>
      </c>
      <c r="CN83">
        <v>3.542468</v>
      </c>
      <c r="CO83">
        <v>3.03</v>
      </c>
      <c r="CP83">
        <v>4.2338469999999999</v>
      </c>
      <c r="CQ83">
        <v>1.3710979999999999</v>
      </c>
      <c r="CR83">
        <v>3.57</v>
      </c>
      <c r="CS83">
        <v>2.2551519999999998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105.67824799999998</v>
      </c>
    </row>
    <row r="84" spans="1:114">
      <c r="A84" t="s">
        <v>126</v>
      </c>
      <c r="B84">
        <v>0</v>
      </c>
      <c r="C84">
        <v>27.387978</v>
      </c>
      <c r="D84">
        <v>6.2245400000000002</v>
      </c>
      <c r="E84">
        <v>0</v>
      </c>
      <c r="F84">
        <v>0</v>
      </c>
      <c r="G84">
        <v>25.589649999999999</v>
      </c>
      <c r="H84">
        <v>0</v>
      </c>
      <c r="I84">
        <v>96.655383999999998</v>
      </c>
      <c r="J84">
        <v>0</v>
      </c>
      <c r="K84">
        <v>691.09398399999998</v>
      </c>
      <c r="L84">
        <v>667.07663700000001</v>
      </c>
      <c r="M84">
        <v>95.888554999999997</v>
      </c>
      <c r="N84">
        <v>122.432091</v>
      </c>
      <c r="O84">
        <v>128.451291</v>
      </c>
      <c r="P84">
        <v>109.865746</v>
      </c>
      <c r="Q84">
        <v>22.444044999999999</v>
      </c>
      <c r="R84">
        <v>44.326064000000002</v>
      </c>
      <c r="S84">
        <v>27.350811</v>
      </c>
      <c r="T84">
        <v>2.392833</v>
      </c>
      <c r="U84">
        <v>213.75</v>
      </c>
      <c r="V84">
        <v>20.731850000000001</v>
      </c>
      <c r="W84">
        <v>40.735770000000002</v>
      </c>
      <c r="X84">
        <v>147.515625</v>
      </c>
      <c r="Y84">
        <v>0</v>
      </c>
      <c r="Z84">
        <v>19.6614</v>
      </c>
      <c r="AA84">
        <v>28.045000000000002</v>
      </c>
      <c r="AB84">
        <v>46.424171999999999</v>
      </c>
      <c r="AC84">
        <v>33.499364999999997</v>
      </c>
      <c r="AD84">
        <v>20.912378</v>
      </c>
      <c r="AE84">
        <v>56.926780000000001</v>
      </c>
      <c r="AF84">
        <v>27.411711</v>
      </c>
      <c r="AG84">
        <v>48.377482999999998</v>
      </c>
      <c r="AH84">
        <v>129.08232000000001</v>
      </c>
      <c r="AI84">
        <v>4.4021689999999998</v>
      </c>
      <c r="AJ84">
        <v>0</v>
      </c>
      <c r="AK84">
        <v>65.267820999999998</v>
      </c>
      <c r="AL84">
        <v>24.402000000000001</v>
      </c>
      <c r="AM84">
        <v>18.108732</v>
      </c>
      <c r="AN84">
        <v>0.86402999999999996</v>
      </c>
      <c r="AO84">
        <v>0</v>
      </c>
      <c r="AP84">
        <v>0.89670000000000005</v>
      </c>
      <c r="AQ84">
        <v>57.023949999999999</v>
      </c>
      <c r="AR84">
        <v>44.16</v>
      </c>
      <c r="AS84">
        <v>36.506751000000001</v>
      </c>
      <c r="AT84">
        <v>14.9968</v>
      </c>
      <c r="AU84">
        <v>0</v>
      </c>
      <c r="AV84">
        <v>17.428712999999998</v>
      </c>
      <c r="AW84">
        <v>57.448765000000002</v>
      </c>
      <c r="AX84">
        <v>3.2434699999999999</v>
      </c>
      <c r="AY84">
        <v>0</v>
      </c>
      <c r="AZ84">
        <f t="shared" si="3"/>
        <v>104.81357599999998</v>
      </c>
      <c r="BA84">
        <f t="shared" si="4"/>
        <v>3349.8169399999997</v>
      </c>
      <c r="BD84">
        <v>4.2938999999999998</v>
      </c>
      <c r="BE84">
        <v>0</v>
      </c>
      <c r="BF84">
        <v>2.2370000000000001E-2</v>
      </c>
      <c r="BG84">
        <v>0</v>
      </c>
      <c r="BH84">
        <v>1.1150000000000001E-3</v>
      </c>
      <c r="BI84">
        <v>0.84606800000000004</v>
      </c>
      <c r="BJ84">
        <v>0</v>
      </c>
      <c r="BK84">
        <v>2.0070999999999999E-2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1.9522930000000001</v>
      </c>
      <c r="BR84">
        <v>4.2252549999999998</v>
      </c>
      <c r="BS84">
        <v>1.62</v>
      </c>
      <c r="BT84">
        <v>6.7550400000000002</v>
      </c>
      <c r="BU84">
        <v>2.9693329999999998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3.5116900000000002</v>
      </c>
      <c r="CB84">
        <v>1.8</v>
      </c>
      <c r="CC84">
        <v>1.43</v>
      </c>
      <c r="CD84">
        <v>1.41</v>
      </c>
      <c r="CE84">
        <v>1.93</v>
      </c>
      <c r="CF84">
        <v>0.23</v>
      </c>
      <c r="CG84">
        <v>1.89</v>
      </c>
      <c r="CH84">
        <v>3.9680110000000002</v>
      </c>
      <c r="CI84">
        <v>7.73</v>
      </c>
      <c r="CJ84">
        <v>1.95</v>
      </c>
      <c r="CK84">
        <v>1.84</v>
      </c>
      <c r="CL84">
        <v>5.313701</v>
      </c>
      <c r="CM84">
        <v>1.870228</v>
      </c>
      <c r="CN84">
        <v>3.542468</v>
      </c>
      <c r="CO84">
        <v>3.03</v>
      </c>
      <c r="CP84">
        <v>4.2338469999999999</v>
      </c>
      <c r="CQ84">
        <v>1.3710979999999999</v>
      </c>
      <c r="CR84">
        <v>3.57</v>
      </c>
      <c r="CS84">
        <v>2.2551519999999998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104.81357599999998</v>
      </c>
    </row>
    <row r="85" spans="1:114">
      <c r="A85" t="s">
        <v>127</v>
      </c>
      <c r="B85">
        <v>0</v>
      </c>
      <c r="C85">
        <v>27.387978</v>
      </c>
      <c r="D85">
        <v>6.2245400000000002</v>
      </c>
      <c r="E85">
        <v>0</v>
      </c>
      <c r="F85">
        <v>0</v>
      </c>
      <c r="G85">
        <v>25.589649999999999</v>
      </c>
      <c r="H85">
        <v>0</v>
      </c>
      <c r="I85">
        <v>96.655383999999998</v>
      </c>
      <c r="J85">
        <v>0</v>
      </c>
      <c r="K85">
        <v>691.09398399999998</v>
      </c>
      <c r="L85">
        <v>667.07663700000001</v>
      </c>
      <c r="M85">
        <v>95.888554999999997</v>
      </c>
      <c r="N85">
        <v>122.432091</v>
      </c>
      <c r="O85">
        <v>128.451291</v>
      </c>
      <c r="P85">
        <v>109.865746</v>
      </c>
      <c r="Q85">
        <v>22.444044999999999</v>
      </c>
      <c r="R85">
        <v>44.326064000000002</v>
      </c>
      <c r="S85">
        <v>27.350811</v>
      </c>
      <c r="T85">
        <v>2.392833</v>
      </c>
      <c r="U85">
        <v>213.75</v>
      </c>
      <c r="V85">
        <v>20.731850000000001</v>
      </c>
      <c r="W85">
        <v>40.735770000000002</v>
      </c>
      <c r="X85">
        <v>147.515625</v>
      </c>
      <c r="Y85">
        <v>0</v>
      </c>
      <c r="Z85">
        <v>19.6614</v>
      </c>
      <c r="AA85">
        <v>28.045000000000002</v>
      </c>
      <c r="AB85">
        <v>46.424171999999999</v>
      </c>
      <c r="AC85">
        <v>22.310403000000001</v>
      </c>
      <c r="AD85">
        <v>10.456189</v>
      </c>
      <c r="AE85">
        <v>56.926780000000001</v>
      </c>
      <c r="AF85">
        <v>27.411711</v>
      </c>
      <c r="AG85">
        <v>48.377482999999998</v>
      </c>
      <c r="AH85">
        <v>129.08232000000001</v>
      </c>
      <c r="AI85">
        <v>16.141286999999998</v>
      </c>
      <c r="AJ85">
        <v>0</v>
      </c>
      <c r="AK85">
        <v>65.267820999999998</v>
      </c>
      <c r="AL85">
        <v>24.402000000000001</v>
      </c>
      <c r="AM85">
        <v>18.108732</v>
      </c>
      <c r="AN85">
        <v>0.86402999999999996</v>
      </c>
      <c r="AO85">
        <v>0</v>
      </c>
      <c r="AP85">
        <v>0.89670000000000005</v>
      </c>
      <c r="AQ85">
        <v>57.023949999999999</v>
      </c>
      <c r="AR85">
        <v>44.16</v>
      </c>
      <c r="AS85">
        <v>36.506751000000001</v>
      </c>
      <c r="AT85">
        <v>14.9968</v>
      </c>
      <c r="AU85">
        <v>0</v>
      </c>
      <c r="AV85">
        <v>17.428712999999998</v>
      </c>
      <c r="AW85">
        <v>57.448765000000002</v>
      </c>
      <c r="AX85">
        <v>3.2434699999999999</v>
      </c>
      <c r="AY85">
        <v>0</v>
      </c>
      <c r="AZ85">
        <f t="shared" si="3"/>
        <v>103.21852699999998</v>
      </c>
      <c r="BA85">
        <f t="shared" si="4"/>
        <v>3338.3158579999995</v>
      </c>
      <c r="BD85">
        <v>4.2938999999999998</v>
      </c>
      <c r="BE85">
        <v>0</v>
      </c>
      <c r="BF85">
        <v>2.2370000000000001E-2</v>
      </c>
      <c r="BG85">
        <v>0</v>
      </c>
      <c r="BH85">
        <v>1.1150000000000001E-3</v>
      </c>
      <c r="BI85">
        <v>0.84606800000000004</v>
      </c>
      <c r="BJ85">
        <v>0</v>
      </c>
      <c r="BK85">
        <v>2.0070999999999999E-2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1.9522930000000001</v>
      </c>
      <c r="BR85">
        <v>4.2252549999999998</v>
      </c>
      <c r="BS85">
        <v>1.62</v>
      </c>
      <c r="BT85">
        <v>5.3499910000000002</v>
      </c>
      <c r="BU85">
        <v>2.9693329999999998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3.5116900000000002</v>
      </c>
      <c r="CB85">
        <v>1.8</v>
      </c>
      <c r="CC85">
        <v>1.33</v>
      </c>
      <c r="CD85">
        <v>1.32</v>
      </c>
      <c r="CE85">
        <v>1.93</v>
      </c>
      <c r="CF85">
        <v>0.23</v>
      </c>
      <c r="CG85">
        <v>1.89</v>
      </c>
      <c r="CH85">
        <v>3.9680110000000002</v>
      </c>
      <c r="CI85">
        <v>7.73</v>
      </c>
      <c r="CJ85">
        <v>1.95</v>
      </c>
      <c r="CK85">
        <v>1.84</v>
      </c>
      <c r="CL85">
        <v>5.313701</v>
      </c>
      <c r="CM85">
        <v>1.870228</v>
      </c>
      <c r="CN85">
        <v>3.542468</v>
      </c>
      <c r="CO85">
        <v>3.03</v>
      </c>
      <c r="CP85">
        <v>4.2338469999999999</v>
      </c>
      <c r="CQ85">
        <v>1.3710979999999999</v>
      </c>
      <c r="CR85">
        <v>3.57</v>
      </c>
      <c r="CS85">
        <v>2.2551519999999998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103.21852699999998</v>
      </c>
    </row>
    <row r="86" spans="1:114">
      <c r="A86" t="s">
        <v>128</v>
      </c>
      <c r="B86">
        <v>0</v>
      </c>
      <c r="C86">
        <v>27.387978</v>
      </c>
      <c r="D86">
        <v>6.2245400000000002</v>
      </c>
      <c r="E86">
        <v>0</v>
      </c>
      <c r="F86">
        <v>0</v>
      </c>
      <c r="G86">
        <v>25.589649999999999</v>
      </c>
      <c r="H86">
        <v>0</v>
      </c>
      <c r="I86">
        <v>96.655383999999998</v>
      </c>
      <c r="J86">
        <v>0</v>
      </c>
      <c r="K86">
        <v>691.09398399999998</v>
      </c>
      <c r="L86">
        <v>667.07663700000001</v>
      </c>
      <c r="M86">
        <v>95.888554999999997</v>
      </c>
      <c r="N86">
        <v>122.432091</v>
      </c>
      <c r="O86">
        <v>128.451291</v>
      </c>
      <c r="P86">
        <v>109.865746</v>
      </c>
      <c r="Q86">
        <v>22.444044999999999</v>
      </c>
      <c r="R86">
        <v>44.326064000000002</v>
      </c>
      <c r="S86">
        <v>27.350811</v>
      </c>
      <c r="T86">
        <v>2.392833</v>
      </c>
      <c r="U86">
        <v>213.75</v>
      </c>
      <c r="V86">
        <v>20.731850000000001</v>
      </c>
      <c r="W86">
        <v>40.735770000000002</v>
      </c>
      <c r="X86">
        <v>147.515625</v>
      </c>
      <c r="Y86">
        <v>0</v>
      </c>
      <c r="Z86">
        <v>13.1076</v>
      </c>
      <c r="AA86">
        <v>13.983000000000001</v>
      </c>
      <c r="AB86">
        <v>30.949448</v>
      </c>
      <c r="AC86">
        <v>19.374824</v>
      </c>
      <c r="AD86">
        <v>0</v>
      </c>
      <c r="AE86">
        <v>37.821176000000001</v>
      </c>
      <c r="AF86">
        <v>18.274474000000001</v>
      </c>
      <c r="AG86">
        <v>48.377482999999998</v>
      </c>
      <c r="AH86">
        <v>95.736053999999996</v>
      </c>
      <c r="AI86">
        <v>16.141286999999998</v>
      </c>
      <c r="AJ86">
        <v>0</v>
      </c>
      <c r="AK86">
        <v>65.267820999999998</v>
      </c>
      <c r="AL86">
        <v>24.402000000000001</v>
      </c>
      <c r="AM86">
        <v>18.108732</v>
      </c>
      <c r="AN86">
        <v>0.86402999999999996</v>
      </c>
      <c r="AO86">
        <v>0</v>
      </c>
      <c r="AP86">
        <v>0.89670000000000005</v>
      </c>
      <c r="AQ86">
        <v>28.511973999999999</v>
      </c>
      <c r="AR86">
        <v>45.264000000000003</v>
      </c>
      <c r="AS86">
        <v>36.506751000000001</v>
      </c>
      <c r="AT86">
        <v>14.9968</v>
      </c>
      <c r="AU86">
        <v>0</v>
      </c>
      <c r="AV86">
        <v>17.428712999999998</v>
      </c>
      <c r="AW86">
        <v>57.448765000000002</v>
      </c>
      <c r="AX86">
        <v>3.2434699999999999</v>
      </c>
      <c r="AY86">
        <v>0</v>
      </c>
      <c r="AZ86">
        <f t="shared" si="3"/>
        <v>100.09230099999998</v>
      </c>
      <c r="BA86">
        <f t="shared" si="4"/>
        <v>3196.7102569999997</v>
      </c>
      <c r="BD86">
        <v>4.2938999999999998</v>
      </c>
      <c r="BE86">
        <v>0</v>
      </c>
      <c r="BF86">
        <v>2.2370000000000001E-2</v>
      </c>
      <c r="BG86">
        <v>0</v>
      </c>
      <c r="BH86">
        <v>1.1150000000000001E-3</v>
      </c>
      <c r="BI86">
        <v>0.84606800000000004</v>
      </c>
      <c r="BJ86">
        <v>0</v>
      </c>
      <c r="BK86">
        <v>2.0070999999999999E-2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1.9522930000000001</v>
      </c>
      <c r="BR86">
        <v>4.2252549999999998</v>
      </c>
      <c r="BS86">
        <v>1.62</v>
      </c>
      <c r="BT86">
        <v>3.2424189999999999</v>
      </c>
      <c r="BU86">
        <v>2.9693329999999998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3.5116900000000002</v>
      </c>
      <c r="CB86">
        <v>1.8</v>
      </c>
      <c r="CC86">
        <v>1.33</v>
      </c>
      <c r="CD86">
        <v>1.32</v>
      </c>
      <c r="CE86">
        <v>1.93</v>
      </c>
      <c r="CF86">
        <v>0.23</v>
      </c>
      <c r="CG86">
        <v>1.89</v>
      </c>
      <c r="CH86">
        <v>2.949357</v>
      </c>
      <c r="CI86">
        <v>7.73</v>
      </c>
      <c r="CJ86">
        <v>1.95</v>
      </c>
      <c r="CK86">
        <v>1.84</v>
      </c>
      <c r="CL86">
        <v>5.313701</v>
      </c>
      <c r="CM86">
        <v>1.870228</v>
      </c>
      <c r="CN86">
        <v>3.542468</v>
      </c>
      <c r="CO86">
        <v>3.03</v>
      </c>
      <c r="CP86">
        <v>4.2338469999999999</v>
      </c>
      <c r="CQ86">
        <v>1.3710979999999999</v>
      </c>
      <c r="CR86">
        <v>3.57</v>
      </c>
      <c r="CS86">
        <v>2.2551519999999998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100.09230099999998</v>
      </c>
    </row>
    <row r="87" spans="1:114">
      <c r="A87" t="s">
        <v>129</v>
      </c>
      <c r="B87">
        <v>0</v>
      </c>
      <c r="C87">
        <v>27.387978</v>
      </c>
      <c r="D87">
        <v>6.2245400000000002</v>
      </c>
      <c r="E87">
        <v>0</v>
      </c>
      <c r="F87">
        <v>0</v>
      </c>
      <c r="G87">
        <v>25.589649999999999</v>
      </c>
      <c r="H87">
        <v>0</v>
      </c>
      <c r="I87">
        <v>96.655383999999998</v>
      </c>
      <c r="J87">
        <v>0</v>
      </c>
      <c r="K87">
        <v>691.09398399999998</v>
      </c>
      <c r="L87">
        <v>667.07663700000001</v>
      </c>
      <c r="M87">
        <v>95.888554999999997</v>
      </c>
      <c r="N87">
        <v>122.432091</v>
      </c>
      <c r="O87">
        <v>128.451291</v>
      </c>
      <c r="P87">
        <v>109.865746</v>
      </c>
      <c r="Q87">
        <v>22.444044999999999</v>
      </c>
      <c r="R87">
        <v>44.326064000000002</v>
      </c>
      <c r="S87">
        <v>27.350811</v>
      </c>
      <c r="T87">
        <v>2.392833</v>
      </c>
      <c r="U87">
        <v>213.75</v>
      </c>
      <c r="V87">
        <v>20.731850000000001</v>
      </c>
      <c r="W87">
        <v>40.735770000000002</v>
      </c>
      <c r="X87">
        <v>147.515625</v>
      </c>
      <c r="Y87">
        <v>0</v>
      </c>
      <c r="Z87">
        <v>6.5537999999999998</v>
      </c>
      <c r="AA87">
        <v>13.983000000000001</v>
      </c>
      <c r="AB87">
        <v>15.349422000000001</v>
      </c>
      <c r="AC87">
        <v>11.155201999999999</v>
      </c>
      <c r="AD87">
        <v>0</v>
      </c>
      <c r="AE87">
        <v>37.821176000000001</v>
      </c>
      <c r="AF87">
        <v>18.274474000000001</v>
      </c>
      <c r="AG87">
        <v>48.377482999999998</v>
      </c>
      <c r="AH87">
        <v>74.975313999999997</v>
      </c>
      <c r="AI87">
        <v>16.141286999999998</v>
      </c>
      <c r="AJ87">
        <v>0</v>
      </c>
      <c r="AK87">
        <v>65.267820999999998</v>
      </c>
      <c r="AL87">
        <v>24.402000000000001</v>
      </c>
      <c r="AM87">
        <v>18.108732</v>
      </c>
      <c r="AN87">
        <v>0.86402999999999996</v>
      </c>
      <c r="AO87">
        <v>0</v>
      </c>
      <c r="AP87">
        <v>1.2809999999999999</v>
      </c>
      <c r="AQ87">
        <v>14.255988</v>
      </c>
      <c r="AR87">
        <v>47.472000000000001</v>
      </c>
      <c r="AS87">
        <v>36.506751000000001</v>
      </c>
      <c r="AT87">
        <v>14.9968</v>
      </c>
      <c r="AU87">
        <v>0</v>
      </c>
      <c r="AV87">
        <v>17.428712999999998</v>
      </c>
      <c r="AW87">
        <v>57.448765000000002</v>
      </c>
      <c r="AX87">
        <v>3.2434699999999999</v>
      </c>
      <c r="AY87">
        <v>0</v>
      </c>
      <c r="AZ87">
        <f t="shared" si="3"/>
        <v>99.452830999999989</v>
      </c>
      <c r="BA87">
        <f t="shared" si="4"/>
        <v>3133.2729129999998</v>
      </c>
      <c r="BD87">
        <v>4.2938999999999998</v>
      </c>
      <c r="BE87">
        <v>0</v>
      </c>
      <c r="BF87">
        <v>2.2519000000000001E-2</v>
      </c>
      <c r="BG87">
        <v>0</v>
      </c>
      <c r="BH87">
        <v>1.1150000000000001E-3</v>
      </c>
      <c r="BI87">
        <v>0.84606800000000004</v>
      </c>
      <c r="BJ87">
        <v>0</v>
      </c>
      <c r="BK87">
        <v>2.0070999999999999E-2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1.9522930000000001</v>
      </c>
      <c r="BR87">
        <v>4.2252549999999998</v>
      </c>
      <c r="BS87">
        <v>1.62</v>
      </c>
      <c r="BT87">
        <v>3.2424189999999999</v>
      </c>
      <c r="BU87">
        <v>2.9693329999999998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3.5116900000000002</v>
      </c>
      <c r="CB87">
        <v>1.8</v>
      </c>
      <c r="CC87">
        <v>1.33</v>
      </c>
      <c r="CD87">
        <v>1.32</v>
      </c>
      <c r="CE87">
        <v>1.93</v>
      </c>
      <c r="CF87">
        <v>0.23</v>
      </c>
      <c r="CG87">
        <v>1.89</v>
      </c>
      <c r="CH87">
        <v>2.3097379999999998</v>
      </c>
      <c r="CI87">
        <v>7.73</v>
      </c>
      <c r="CJ87">
        <v>1.95</v>
      </c>
      <c r="CK87">
        <v>1.84</v>
      </c>
      <c r="CL87">
        <v>5.313701</v>
      </c>
      <c r="CM87">
        <v>1.870228</v>
      </c>
      <c r="CN87">
        <v>3.542468</v>
      </c>
      <c r="CO87">
        <v>3.03</v>
      </c>
      <c r="CP87">
        <v>4.2338469999999999</v>
      </c>
      <c r="CQ87">
        <v>1.3710979999999999</v>
      </c>
      <c r="CR87">
        <v>3.57</v>
      </c>
      <c r="CS87">
        <v>2.2551519999999998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99.452830999999989</v>
      </c>
    </row>
    <row r="88" spans="1:114">
      <c r="A88" t="s">
        <v>130</v>
      </c>
      <c r="B88">
        <v>0</v>
      </c>
      <c r="C88">
        <v>27.387978</v>
      </c>
      <c r="D88">
        <v>6.2245400000000002</v>
      </c>
      <c r="E88">
        <v>0</v>
      </c>
      <c r="F88">
        <v>0</v>
      </c>
      <c r="G88">
        <v>25.589649999999999</v>
      </c>
      <c r="H88">
        <v>0</v>
      </c>
      <c r="I88">
        <v>96.655383999999998</v>
      </c>
      <c r="J88">
        <v>0</v>
      </c>
      <c r="K88">
        <v>691.09398399999998</v>
      </c>
      <c r="L88">
        <v>667.07663700000001</v>
      </c>
      <c r="M88">
        <v>95.888554999999997</v>
      </c>
      <c r="N88">
        <v>122.432091</v>
      </c>
      <c r="O88">
        <v>128.451291</v>
      </c>
      <c r="P88">
        <v>109.865746</v>
      </c>
      <c r="Q88">
        <v>22.444044999999999</v>
      </c>
      <c r="R88">
        <v>44.326064000000002</v>
      </c>
      <c r="S88">
        <v>27.350811</v>
      </c>
      <c r="T88">
        <v>2.392833</v>
      </c>
      <c r="U88">
        <v>213.75</v>
      </c>
      <c r="V88">
        <v>20.731850000000001</v>
      </c>
      <c r="W88">
        <v>40.735770000000002</v>
      </c>
      <c r="X88">
        <v>147.515625</v>
      </c>
      <c r="Y88">
        <v>0</v>
      </c>
      <c r="Z88">
        <v>6.5537999999999998</v>
      </c>
      <c r="AA88">
        <v>13.983000000000001</v>
      </c>
      <c r="AB88">
        <v>15.349422000000001</v>
      </c>
      <c r="AC88">
        <v>0</v>
      </c>
      <c r="AD88">
        <v>0</v>
      </c>
      <c r="AE88">
        <v>37.821176000000001</v>
      </c>
      <c r="AF88">
        <v>18.274474000000001</v>
      </c>
      <c r="AG88">
        <v>48.377482999999998</v>
      </c>
      <c r="AH88">
        <v>34.421951999999997</v>
      </c>
      <c r="AI88">
        <v>19.076066000000001</v>
      </c>
      <c r="AJ88">
        <v>0</v>
      </c>
      <c r="AK88">
        <v>65.267820999999998</v>
      </c>
      <c r="AL88">
        <v>24.402000000000001</v>
      </c>
      <c r="AM88">
        <v>18.108732</v>
      </c>
      <c r="AN88">
        <v>0.86402999999999996</v>
      </c>
      <c r="AO88">
        <v>0</v>
      </c>
      <c r="AP88">
        <v>1.2809999999999999</v>
      </c>
      <c r="AQ88">
        <v>0</v>
      </c>
      <c r="AR88">
        <v>47.472000000000001</v>
      </c>
      <c r="AS88">
        <v>36.506751000000001</v>
      </c>
      <c r="AT88">
        <v>14.9968</v>
      </c>
      <c r="AU88">
        <v>0</v>
      </c>
      <c r="AV88">
        <v>17.428712999999998</v>
      </c>
      <c r="AW88">
        <v>57.448765000000002</v>
      </c>
      <c r="AX88">
        <v>3.2434699999999999</v>
      </c>
      <c r="AY88">
        <v>0</v>
      </c>
      <c r="AZ88">
        <f t="shared" si="3"/>
        <v>96.486004999999992</v>
      </c>
      <c r="BA88">
        <f t="shared" si="4"/>
        <v>3067.2763140000006</v>
      </c>
      <c r="BD88">
        <v>4.2938999999999998</v>
      </c>
      <c r="BE88">
        <v>0</v>
      </c>
      <c r="BF88">
        <v>2.2519000000000001E-2</v>
      </c>
      <c r="BG88">
        <v>0</v>
      </c>
      <c r="BH88">
        <v>1.1150000000000001E-3</v>
      </c>
      <c r="BI88">
        <v>0.84606800000000004</v>
      </c>
      <c r="BJ88">
        <v>0</v>
      </c>
      <c r="BK88">
        <v>2.0070999999999999E-2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1.9522930000000001</v>
      </c>
      <c r="BR88">
        <v>4.2252549999999998</v>
      </c>
      <c r="BS88">
        <v>1.62</v>
      </c>
      <c r="BT88">
        <v>1.5311429999999999</v>
      </c>
      <c r="BU88">
        <v>2.9693329999999998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1.8</v>
      </c>
      <c r="CC88">
        <v>1.33</v>
      </c>
      <c r="CD88">
        <v>1.32</v>
      </c>
      <c r="CE88">
        <v>1.93</v>
      </c>
      <c r="CF88">
        <v>0.23</v>
      </c>
      <c r="CG88">
        <v>1.89</v>
      </c>
      <c r="CH88">
        <v>1.0541879999999999</v>
      </c>
      <c r="CI88">
        <v>7.73</v>
      </c>
      <c r="CJ88">
        <v>1.95</v>
      </c>
      <c r="CK88">
        <v>1.84</v>
      </c>
      <c r="CL88">
        <v>5.313701</v>
      </c>
      <c r="CM88">
        <v>1.870228</v>
      </c>
      <c r="CN88">
        <v>3.542468</v>
      </c>
      <c r="CO88">
        <v>3.03</v>
      </c>
      <c r="CP88">
        <v>4.2338469999999999</v>
      </c>
      <c r="CQ88">
        <v>1.3710979999999999</v>
      </c>
      <c r="CR88">
        <v>3.57</v>
      </c>
      <c r="CS88">
        <v>2.2551519999999998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96.486004999999992</v>
      </c>
    </row>
    <row r="89" spans="1:114">
      <c r="A89" t="s">
        <v>131</v>
      </c>
      <c r="B89">
        <v>0</v>
      </c>
      <c r="C89">
        <v>27.387978</v>
      </c>
      <c r="D89">
        <v>6.2245400000000002</v>
      </c>
      <c r="E89">
        <v>0</v>
      </c>
      <c r="F89">
        <v>0</v>
      </c>
      <c r="G89">
        <v>25.589649999999999</v>
      </c>
      <c r="H89">
        <v>0</v>
      </c>
      <c r="I89">
        <v>96.655383999999998</v>
      </c>
      <c r="J89">
        <v>0</v>
      </c>
      <c r="K89">
        <v>691.09398399999998</v>
      </c>
      <c r="L89">
        <v>667.07663700000001</v>
      </c>
      <c r="M89">
        <v>95.888554999999997</v>
      </c>
      <c r="N89">
        <v>122.432091</v>
      </c>
      <c r="O89">
        <v>128.451291</v>
      </c>
      <c r="P89">
        <v>109.865746</v>
      </c>
      <c r="Q89">
        <v>22.444044999999999</v>
      </c>
      <c r="R89">
        <v>44.326064000000002</v>
      </c>
      <c r="S89">
        <v>27.350811</v>
      </c>
      <c r="T89">
        <v>2.392833</v>
      </c>
      <c r="U89">
        <v>225</v>
      </c>
      <c r="V89">
        <v>20.731850000000001</v>
      </c>
      <c r="W89">
        <v>40.735770000000002</v>
      </c>
      <c r="X89">
        <v>147.515625</v>
      </c>
      <c r="Y89">
        <v>0</v>
      </c>
      <c r="Z89">
        <v>6.5537999999999998</v>
      </c>
      <c r="AA89">
        <v>13.983000000000001</v>
      </c>
      <c r="AB89">
        <v>15.349422000000001</v>
      </c>
      <c r="AC89">
        <v>0</v>
      </c>
      <c r="AD89">
        <v>0</v>
      </c>
      <c r="AE89">
        <v>37.821176000000001</v>
      </c>
      <c r="AF89">
        <v>18.274474000000001</v>
      </c>
      <c r="AG89">
        <v>48.377482999999998</v>
      </c>
      <c r="AH89">
        <v>17.210975999999999</v>
      </c>
      <c r="AI89">
        <v>19.076066000000001</v>
      </c>
      <c r="AJ89">
        <v>0</v>
      </c>
      <c r="AK89">
        <v>65.267820999999998</v>
      </c>
      <c r="AL89">
        <v>24.402000000000001</v>
      </c>
      <c r="AM89">
        <v>18.108732</v>
      </c>
      <c r="AN89">
        <v>0.86402999999999996</v>
      </c>
      <c r="AO89">
        <v>0</v>
      </c>
      <c r="AP89">
        <v>1.2809999999999999</v>
      </c>
      <c r="AQ89">
        <v>0</v>
      </c>
      <c r="AR89">
        <v>44.16</v>
      </c>
      <c r="AS89">
        <v>36.506751000000001</v>
      </c>
      <c r="AT89">
        <v>14.9968</v>
      </c>
      <c r="AU89">
        <v>0</v>
      </c>
      <c r="AV89">
        <v>17.428712999999998</v>
      </c>
      <c r="AW89">
        <v>57.448765000000002</v>
      </c>
      <c r="AX89">
        <v>3.2434699999999999</v>
      </c>
      <c r="AY89">
        <v>0</v>
      </c>
      <c r="AZ89">
        <f t="shared" si="3"/>
        <v>94.444731999999988</v>
      </c>
      <c r="BA89">
        <f t="shared" si="4"/>
        <v>3055.9620649999997</v>
      </c>
      <c r="BD89">
        <v>4.2938999999999998</v>
      </c>
      <c r="BE89">
        <v>0</v>
      </c>
      <c r="BF89">
        <v>2.2594E-2</v>
      </c>
      <c r="BG89">
        <v>0</v>
      </c>
      <c r="BH89">
        <v>1.1150000000000001E-3</v>
      </c>
      <c r="BI89">
        <v>0.84606800000000004</v>
      </c>
      <c r="BJ89">
        <v>0</v>
      </c>
      <c r="BK89">
        <v>2.0070999999999999E-2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1.9522930000000001</v>
      </c>
      <c r="BR89">
        <v>4.2252549999999998</v>
      </c>
      <c r="BS89">
        <v>1.62</v>
      </c>
      <c r="BT89">
        <v>0</v>
      </c>
      <c r="BU89">
        <v>2.9693329999999998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3.5116900000000002</v>
      </c>
      <c r="CB89">
        <v>1.8</v>
      </c>
      <c r="CC89">
        <v>1.33</v>
      </c>
      <c r="CD89">
        <v>1.32</v>
      </c>
      <c r="CE89">
        <v>1.93</v>
      </c>
      <c r="CF89">
        <v>0.23</v>
      </c>
      <c r="CG89">
        <v>1.89</v>
      </c>
      <c r="CH89">
        <v>0.53301600000000005</v>
      </c>
      <c r="CI89">
        <v>7.95</v>
      </c>
      <c r="CJ89">
        <v>1.95</v>
      </c>
      <c r="CK89">
        <v>1.84</v>
      </c>
      <c r="CL89">
        <v>5.313701</v>
      </c>
      <c r="CM89">
        <v>1.870228</v>
      </c>
      <c r="CN89">
        <v>3.542468</v>
      </c>
      <c r="CO89">
        <v>3.03</v>
      </c>
      <c r="CP89">
        <v>4.2338469999999999</v>
      </c>
      <c r="CQ89">
        <v>1.3710979999999999</v>
      </c>
      <c r="CR89">
        <v>3.57</v>
      </c>
      <c r="CS89">
        <v>2.2551519999999998</v>
      </c>
      <c r="CT89">
        <v>1.7339290000000001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94.444731999999988</v>
      </c>
    </row>
    <row r="90" spans="1:114">
      <c r="A90" t="s">
        <v>132</v>
      </c>
      <c r="B90">
        <v>0</v>
      </c>
      <c r="C90">
        <v>27.387978</v>
      </c>
      <c r="D90">
        <v>6.2245400000000002</v>
      </c>
      <c r="E90">
        <v>0</v>
      </c>
      <c r="F90">
        <v>0</v>
      </c>
      <c r="G90">
        <v>25.589649999999999</v>
      </c>
      <c r="H90">
        <v>0</v>
      </c>
      <c r="I90">
        <v>96.655383999999998</v>
      </c>
      <c r="J90">
        <v>0</v>
      </c>
      <c r="K90">
        <v>691.09398399999998</v>
      </c>
      <c r="L90">
        <v>667.07663700000001</v>
      </c>
      <c r="M90">
        <v>95.888554999999997</v>
      </c>
      <c r="N90">
        <v>122.432091</v>
      </c>
      <c r="O90">
        <v>128.451291</v>
      </c>
      <c r="P90">
        <v>109.865746</v>
      </c>
      <c r="Q90">
        <v>22.444044999999999</v>
      </c>
      <c r="R90">
        <v>44.326064000000002</v>
      </c>
      <c r="S90">
        <v>27.350811</v>
      </c>
      <c r="T90">
        <v>2.392833</v>
      </c>
      <c r="U90">
        <v>230.625</v>
      </c>
      <c r="V90">
        <v>20.731850000000001</v>
      </c>
      <c r="W90">
        <v>40.735770000000002</v>
      </c>
      <c r="X90">
        <v>147.515625</v>
      </c>
      <c r="Y90">
        <v>0</v>
      </c>
      <c r="Z90">
        <v>6.5537999999999998</v>
      </c>
      <c r="AA90">
        <v>0</v>
      </c>
      <c r="AB90">
        <v>15.349422000000001</v>
      </c>
      <c r="AC90">
        <v>0</v>
      </c>
      <c r="AD90">
        <v>0</v>
      </c>
      <c r="AE90">
        <v>37.821176000000001</v>
      </c>
      <c r="AF90">
        <v>9.4715260000000008</v>
      </c>
      <c r="AG90">
        <v>48.377482999999998</v>
      </c>
      <c r="AH90">
        <v>0</v>
      </c>
      <c r="AI90">
        <v>19.076066000000001</v>
      </c>
      <c r="AJ90">
        <v>0</v>
      </c>
      <c r="AK90">
        <v>65.267820999999998</v>
      </c>
      <c r="AL90">
        <v>24.402000000000001</v>
      </c>
      <c r="AM90">
        <v>18.108732</v>
      </c>
      <c r="AN90">
        <v>0.86402999999999996</v>
      </c>
      <c r="AO90">
        <v>0</v>
      </c>
      <c r="AP90">
        <v>1.2809999999999999</v>
      </c>
      <c r="AQ90">
        <v>0</v>
      </c>
      <c r="AR90">
        <v>44.16</v>
      </c>
      <c r="AS90">
        <v>36.506751000000001</v>
      </c>
      <c r="AT90">
        <v>14.9968</v>
      </c>
      <c r="AU90">
        <v>0</v>
      </c>
      <c r="AV90">
        <v>17.428712999999998</v>
      </c>
      <c r="AW90">
        <v>57.448765000000002</v>
      </c>
      <c r="AX90">
        <v>3.2434699999999999</v>
      </c>
      <c r="AY90">
        <v>0</v>
      </c>
      <c r="AZ90">
        <f t="shared" si="3"/>
        <v>93.911715999999984</v>
      </c>
      <c r="BA90">
        <f t="shared" si="4"/>
        <v>3021.0571249999998</v>
      </c>
      <c r="BD90">
        <v>4.2938999999999998</v>
      </c>
      <c r="BE90">
        <v>0</v>
      </c>
      <c r="BF90">
        <v>2.2594E-2</v>
      </c>
      <c r="BG90">
        <v>0</v>
      </c>
      <c r="BH90">
        <v>1.1150000000000001E-3</v>
      </c>
      <c r="BI90">
        <v>0.84606800000000004</v>
      </c>
      <c r="BJ90">
        <v>0</v>
      </c>
      <c r="BK90">
        <v>2.0070999999999999E-2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1.9522930000000001</v>
      </c>
      <c r="BR90">
        <v>4.2252549999999998</v>
      </c>
      <c r="BS90">
        <v>1.62</v>
      </c>
      <c r="BT90">
        <v>0</v>
      </c>
      <c r="BU90">
        <v>2.9693329999999998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3.5116900000000002</v>
      </c>
      <c r="CB90">
        <v>1.8</v>
      </c>
      <c r="CC90">
        <v>1.33</v>
      </c>
      <c r="CD90">
        <v>1.32</v>
      </c>
      <c r="CE90">
        <v>1.93</v>
      </c>
      <c r="CF90">
        <v>0.23</v>
      </c>
      <c r="CG90">
        <v>1.89</v>
      </c>
      <c r="CH90">
        <v>0</v>
      </c>
      <c r="CI90">
        <v>7.95</v>
      </c>
      <c r="CJ90">
        <v>1.95</v>
      </c>
      <c r="CK90">
        <v>1.84</v>
      </c>
      <c r="CL90">
        <v>5.313701</v>
      </c>
      <c r="CM90">
        <v>1.870228</v>
      </c>
      <c r="CN90">
        <v>3.542468</v>
      </c>
      <c r="CO90">
        <v>3.03</v>
      </c>
      <c r="CP90">
        <v>4.2338469999999999</v>
      </c>
      <c r="CQ90">
        <v>1.3710979999999999</v>
      </c>
      <c r="CR90">
        <v>3.57</v>
      </c>
      <c r="CS90">
        <v>2.2551519999999998</v>
      </c>
      <c r="CT90">
        <v>1.7339290000000001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93.911715999999984</v>
      </c>
    </row>
    <row r="91" spans="1:114">
      <c r="A91" t="s">
        <v>133</v>
      </c>
      <c r="B91">
        <v>0</v>
      </c>
      <c r="C91">
        <v>27.387978</v>
      </c>
      <c r="D91">
        <v>6.2245400000000002</v>
      </c>
      <c r="E91">
        <v>0</v>
      </c>
      <c r="F91">
        <v>0</v>
      </c>
      <c r="G91">
        <v>25.589649999999999</v>
      </c>
      <c r="H91">
        <v>0</v>
      </c>
      <c r="I91">
        <v>96.655383999999998</v>
      </c>
      <c r="J91">
        <v>0</v>
      </c>
      <c r="K91">
        <v>691.09398399999998</v>
      </c>
      <c r="L91">
        <v>667.07663700000001</v>
      </c>
      <c r="M91">
        <v>95.888554999999997</v>
      </c>
      <c r="N91">
        <v>122.432091</v>
      </c>
      <c r="O91">
        <v>128.451291</v>
      </c>
      <c r="P91">
        <v>109.865746</v>
      </c>
      <c r="Q91">
        <v>22.444044999999999</v>
      </c>
      <c r="R91">
        <v>44.326064000000002</v>
      </c>
      <c r="S91">
        <v>27.350811</v>
      </c>
      <c r="T91">
        <v>2.392833</v>
      </c>
      <c r="U91">
        <v>230.625</v>
      </c>
      <c r="V91">
        <v>20.731850000000001</v>
      </c>
      <c r="W91">
        <v>40.735770000000002</v>
      </c>
      <c r="X91">
        <v>147.515625</v>
      </c>
      <c r="Y91">
        <v>0</v>
      </c>
      <c r="Z91">
        <v>6.5537999999999998</v>
      </c>
      <c r="AA91">
        <v>0</v>
      </c>
      <c r="AB91">
        <v>15.349422000000001</v>
      </c>
      <c r="AC91">
        <v>0</v>
      </c>
      <c r="AD91">
        <v>0</v>
      </c>
      <c r="AE91">
        <v>20.535717000000002</v>
      </c>
      <c r="AF91">
        <v>9.4715260000000008</v>
      </c>
      <c r="AG91">
        <v>48.377482999999998</v>
      </c>
      <c r="AH91">
        <v>0</v>
      </c>
      <c r="AI91">
        <v>19.076066000000001</v>
      </c>
      <c r="AJ91">
        <v>0</v>
      </c>
      <c r="AK91">
        <v>65.267820999999998</v>
      </c>
      <c r="AL91">
        <v>24.402000000000001</v>
      </c>
      <c r="AM91">
        <v>18.108732</v>
      </c>
      <c r="AN91">
        <v>0.86402999999999996</v>
      </c>
      <c r="AO91">
        <v>0</v>
      </c>
      <c r="AP91">
        <v>0.76859999999999995</v>
      </c>
      <c r="AQ91">
        <v>0</v>
      </c>
      <c r="AR91">
        <v>39.744</v>
      </c>
      <c r="AS91">
        <v>36.506751000000001</v>
      </c>
      <c r="AT91">
        <v>14.9968</v>
      </c>
      <c r="AU91">
        <v>0</v>
      </c>
      <c r="AV91">
        <v>17.428712999999998</v>
      </c>
      <c r="AW91">
        <v>57.448765000000002</v>
      </c>
      <c r="AX91">
        <v>3.2434699999999999</v>
      </c>
      <c r="AY91">
        <v>0</v>
      </c>
      <c r="AZ91">
        <f t="shared" si="3"/>
        <v>94.12945599999999</v>
      </c>
      <c r="BA91">
        <f t="shared" si="4"/>
        <v>2999.0610060000004</v>
      </c>
      <c r="BD91">
        <v>4.2938999999999998</v>
      </c>
      <c r="BE91">
        <v>0</v>
      </c>
      <c r="BF91">
        <v>2.2741999999999998E-2</v>
      </c>
      <c r="BG91">
        <v>0</v>
      </c>
      <c r="BH91">
        <v>1.1150000000000001E-3</v>
      </c>
      <c r="BI91">
        <v>0.84606800000000004</v>
      </c>
      <c r="BJ91">
        <v>0</v>
      </c>
      <c r="BK91">
        <v>2.0295000000000001E-2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1.9522930000000001</v>
      </c>
      <c r="BR91">
        <v>4.2252549999999998</v>
      </c>
      <c r="BS91">
        <v>1.62</v>
      </c>
      <c r="BT91">
        <v>0</v>
      </c>
      <c r="BU91">
        <v>2.9693329999999998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3.5116900000000002</v>
      </c>
      <c r="CB91">
        <v>1.8</v>
      </c>
      <c r="CC91">
        <v>1.37</v>
      </c>
      <c r="CD91">
        <v>1.35</v>
      </c>
      <c r="CE91">
        <v>1.93</v>
      </c>
      <c r="CF91">
        <v>0.23</v>
      </c>
      <c r="CG91">
        <v>1.89</v>
      </c>
      <c r="CH91">
        <v>0</v>
      </c>
      <c r="CI91">
        <v>7.95</v>
      </c>
      <c r="CJ91">
        <v>1.95</v>
      </c>
      <c r="CK91">
        <v>1.84</v>
      </c>
      <c r="CL91">
        <v>5.313701</v>
      </c>
      <c r="CM91">
        <v>1.870228</v>
      </c>
      <c r="CN91">
        <v>3.542468</v>
      </c>
      <c r="CO91">
        <v>3.03</v>
      </c>
      <c r="CP91">
        <v>4.2338469999999999</v>
      </c>
      <c r="CQ91">
        <v>1.3710979999999999</v>
      </c>
      <c r="CR91">
        <v>3.57</v>
      </c>
      <c r="CS91">
        <v>2.2551519999999998</v>
      </c>
      <c r="CT91">
        <v>1.881297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94.12945599999999</v>
      </c>
    </row>
    <row r="92" spans="1:114">
      <c r="A92" t="s">
        <v>134</v>
      </c>
      <c r="B92">
        <v>0</v>
      </c>
      <c r="C92">
        <v>27.387978</v>
      </c>
      <c r="D92">
        <v>6.2245400000000002</v>
      </c>
      <c r="E92">
        <v>0</v>
      </c>
      <c r="F92">
        <v>0</v>
      </c>
      <c r="G92">
        <v>25.589649999999999</v>
      </c>
      <c r="H92">
        <v>0</v>
      </c>
      <c r="I92">
        <v>96.655383999999998</v>
      </c>
      <c r="J92">
        <v>0</v>
      </c>
      <c r="K92">
        <v>691.09398399999998</v>
      </c>
      <c r="L92">
        <v>667.07663700000001</v>
      </c>
      <c r="M92">
        <v>95.888554999999997</v>
      </c>
      <c r="N92">
        <v>122.432091</v>
      </c>
      <c r="O92">
        <v>128.451291</v>
      </c>
      <c r="P92">
        <v>109.865746</v>
      </c>
      <c r="Q92">
        <v>22.444044999999999</v>
      </c>
      <c r="R92">
        <v>44.326064000000002</v>
      </c>
      <c r="S92">
        <v>27.350811</v>
      </c>
      <c r="T92">
        <v>2.392833</v>
      </c>
      <c r="U92">
        <v>230.625</v>
      </c>
      <c r="V92">
        <v>20.731850000000001</v>
      </c>
      <c r="W92">
        <v>40.735770000000002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18.910588000000001</v>
      </c>
      <c r="AF92">
        <v>9.4715260000000008</v>
      </c>
      <c r="AG92">
        <v>48.377482999999998</v>
      </c>
      <c r="AH92">
        <v>0</v>
      </c>
      <c r="AI92">
        <v>19.076066000000001</v>
      </c>
      <c r="AJ92">
        <v>0</v>
      </c>
      <c r="AK92">
        <v>65.267820999999998</v>
      </c>
      <c r="AL92">
        <v>24.402000000000001</v>
      </c>
      <c r="AM92">
        <v>18.108732</v>
      </c>
      <c r="AN92">
        <v>0.86402999999999996</v>
      </c>
      <c r="AO92">
        <v>0</v>
      </c>
      <c r="AP92">
        <v>0.76859999999999995</v>
      </c>
      <c r="AQ92">
        <v>0</v>
      </c>
      <c r="AR92">
        <v>39.744</v>
      </c>
      <c r="AS92">
        <v>36.506751000000001</v>
      </c>
      <c r="AT92">
        <v>14.9968</v>
      </c>
      <c r="AU92">
        <v>0</v>
      </c>
      <c r="AV92">
        <v>17.428712999999998</v>
      </c>
      <c r="AW92">
        <v>57.448765000000002</v>
      </c>
      <c r="AX92">
        <v>3.2434699999999999</v>
      </c>
      <c r="AY92">
        <v>0</v>
      </c>
      <c r="AZ92">
        <f t="shared" si="3"/>
        <v>94.12945599999999</v>
      </c>
      <c r="BA92">
        <f t="shared" si="4"/>
        <v>2982.0864550000006</v>
      </c>
      <c r="BD92">
        <v>4.2938999999999998</v>
      </c>
      <c r="BE92">
        <v>0</v>
      </c>
      <c r="BF92">
        <v>2.2741999999999998E-2</v>
      </c>
      <c r="BG92">
        <v>0</v>
      </c>
      <c r="BH92">
        <v>1.1150000000000001E-3</v>
      </c>
      <c r="BI92">
        <v>0.84606800000000004</v>
      </c>
      <c r="BJ92">
        <v>0</v>
      </c>
      <c r="BK92">
        <v>2.0295000000000001E-2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1.9522930000000001</v>
      </c>
      <c r="BR92">
        <v>4.2252549999999998</v>
      </c>
      <c r="BS92">
        <v>1.62</v>
      </c>
      <c r="BT92">
        <v>0</v>
      </c>
      <c r="BU92">
        <v>2.9693329999999998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3.5116900000000002</v>
      </c>
      <c r="CB92">
        <v>1.8</v>
      </c>
      <c r="CC92">
        <v>1.37</v>
      </c>
      <c r="CD92">
        <v>1.35</v>
      </c>
      <c r="CE92">
        <v>1.93</v>
      </c>
      <c r="CF92">
        <v>0.23</v>
      </c>
      <c r="CG92">
        <v>1.89</v>
      </c>
      <c r="CH92">
        <v>0</v>
      </c>
      <c r="CI92">
        <v>7.95</v>
      </c>
      <c r="CJ92">
        <v>1.95</v>
      </c>
      <c r="CK92">
        <v>1.84</v>
      </c>
      <c r="CL92">
        <v>5.313701</v>
      </c>
      <c r="CM92">
        <v>1.870228</v>
      </c>
      <c r="CN92">
        <v>3.542468</v>
      </c>
      <c r="CO92">
        <v>3.03</v>
      </c>
      <c r="CP92">
        <v>4.2338469999999999</v>
      </c>
      <c r="CQ92">
        <v>1.3710979999999999</v>
      </c>
      <c r="CR92">
        <v>3.57</v>
      </c>
      <c r="CS92">
        <v>2.2551519999999998</v>
      </c>
      <c r="CT92">
        <v>1.881297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94.12945599999999</v>
      </c>
    </row>
    <row r="93" spans="1:114">
      <c r="A93" t="s">
        <v>135</v>
      </c>
      <c r="B93">
        <v>0</v>
      </c>
      <c r="C93">
        <v>27.387978</v>
      </c>
      <c r="D93">
        <v>6.2245400000000002</v>
      </c>
      <c r="E93">
        <v>0</v>
      </c>
      <c r="F93">
        <v>0</v>
      </c>
      <c r="G93">
        <v>25.589649999999999</v>
      </c>
      <c r="H93">
        <v>0</v>
      </c>
      <c r="I93">
        <v>96.655383999999998</v>
      </c>
      <c r="J93">
        <v>0</v>
      </c>
      <c r="K93">
        <v>691.09398399999998</v>
      </c>
      <c r="L93">
        <v>667.07663700000001</v>
      </c>
      <c r="M93">
        <v>95.888554999999997</v>
      </c>
      <c r="N93">
        <v>122.432091</v>
      </c>
      <c r="O93">
        <v>128.451291</v>
      </c>
      <c r="P93">
        <v>109.865746</v>
      </c>
      <c r="Q93">
        <v>22.444044999999999</v>
      </c>
      <c r="R93">
        <v>44.326064000000002</v>
      </c>
      <c r="S93">
        <v>27.350811</v>
      </c>
      <c r="T93">
        <v>2.392833</v>
      </c>
      <c r="U93">
        <v>225</v>
      </c>
      <c r="V93">
        <v>20.731850000000001</v>
      </c>
      <c r="W93">
        <v>40.735770000000002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18.910588000000001</v>
      </c>
      <c r="AF93">
        <v>9.4715260000000008</v>
      </c>
      <c r="AG93">
        <v>48.377482999999998</v>
      </c>
      <c r="AH93">
        <v>0</v>
      </c>
      <c r="AI93">
        <v>19.076066000000001</v>
      </c>
      <c r="AJ93">
        <v>0</v>
      </c>
      <c r="AK93">
        <v>65.267820999999998</v>
      </c>
      <c r="AL93">
        <v>24.402000000000001</v>
      </c>
      <c r="AM93">
        <v>18.108732</v>
      </c>
      <c r="AN93">
        <v>0.86402999999999996</v>
      </c>
      <c r="AO93">
        <v>0</v>
      </c>
      <c r="AP93">
        <v>0.76859999999999995</v>
      </c>
      <c r="AQ93">
        <v>0</v>
      </c>
      <c r="AR93">
        <v>37.536000000000001</v>
      </c>
      <c r="AS93">
        <v>36.506751000000001</v>
      </c>
      <c r="AT93">
        <v>14.9968</v>
      </c>
      <c r="AU93">
        <v>0</v>
      </c>
      <c r="AV93">
        <v>17.428712999999998</v>
      </c>
      <c r="AW93">
        <v>57.448765000000002</v>
      </c>
      <c r="AX93">
        <v>3.2434699999999999</v>
      </c>
      <c r="AY93">
        <v>0</v>
      </c>
      <c r="AZ93">
        <f t="shared" si="3"/>
        <v>94.191269999999989</v>
      </c>
      <c r="BA93">
        <f t="shared" si="4"/>
        <v>2974.3152690000002</v>
      </c>
      <c r="BD93">
        <v>4.2938999999999998</v>
      </c>
      <c r="BE93">
        <v>0</v>
      </c>
      <c r="BF93">
        <v>2.2891000000000002E-2</v>
      </c>
      <c r="BG93">
        <v>0</v>
      </c>
      <c r="BH93">
        <v>1.1150000000000001E-3</v>
      </c>
      <c r="BI93">
        <v>0.84606800000000004</v>
      </c>
      <c r="BJ93">
        <v>0</v>
      </c>
      <c r="BK93">
        <v>2.0295000000000001E-2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1.9522930000000001</v>
      </c>
      <c r="BR93">
        <v>4.2252549999999998</v>
      </c>
      <c r="BS93">
        <v>1.62</v>
      </c>
      <c r="BT93">
        <v>0</v>
      </c>
      <c r="BU93">
        <v>2.9693329999999998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3.5116900000000002</v>
      </c>
      <c r="CB93">
        <v>1.8</v>
      </c>
      <c r="CC93">
        <v>1.37</v>
      </c>
      <c r="CD93">
        <v>1.35</v>
      </c>
      <c r="CE93">
        <v>1.93</v>
      </c>
      <c r="CF93">
        <v>0.23</v>
      </c>
      <c r="CG93">
        <v>1.89</v>
      </c>
      <c r="CH93">
        <v>0</v>
      </c>
      <c r="CI93">
        <v>7.95</v>
      </c>
      <c r="CJ93">
        <v>1.95</v>
      </c>
      <c r="CK93">
        <v>1.84</v>
      </c>
      <c r="CL93">
        <v>5.313701</v>
      </c>
      <c r="CM93">
        <v>1.870228</v>
      </c>
      <c r="CN93">
        <v>3.542468</v>
      </c>
      <c r="CO93">
        <v>3.03</v>
      </c>
      <c r="CP93">
        <v>4.2338469999999999</v>
      </c>
      <c r="CQ93">
        <v>1.3710979999999999</v>
      </c>
      <c r="CR93">
        <v>3.57</v>
      </c>
      <c r="CS93">
        <v>2.2551519999999998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94.191269999999989</v>
      </c>
    </row>
    <row r="94" spans="1:114">
      <c r="A94" t="s">
        <v>136</v>
      </c>
      <c r="B94">
        <v>0</v>
      </c>
      <c r="C94">
        <v>27.387978</v>
      </c>
      <c r="D94">
        <v>6.2245400000000002</v>
      </c>
      <c r="E94">
        <v>0</v>
      </c>
      <c r="F94">
        <v>0</v>
      </c>
      <c r="G94">
        <v>25.589649999999999</v>
      </c>
      <c r="H94">
        <v>0</v>
      </c>
      <c r="I94">
        <v>96.655383999999998</v>
      </c>
      <c r="J94">
        <v>0</v>
      </c>
      <c r="K94">
        <v>691.09398399999998</v>
      </c>
      <c r="L94">
        <v>667.07663700000001</v>
      </c>
      <c r="M94">
        <v>95.888554999999997</v>
      </c>
      <c r="N94">
        <v>122.432091</v>
      </c>
      <c r="O94">
        <v>128.451291</v>
      </c>
      <c r="P94">
        <v>109.865746</v>
      </c>
      <c r="Q94">
        <v>22.444044999999999</v>
      </c>
      <c r="R94">
        <v>44.326064000000002</v>
      </c>
      <c r="S94">
        <v>27.350811</v>
      </c>
      <c r="T94">
        <v>2.392833</v>
      </c>
      <c r="U94">
        <v>225</v>
      </c>
      <c r="V94">
        <v>20.731850000000001</v>
      </c>
      <c r="W94">
        <v>40.735770000000002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9.4715260000000008</v>
      </c>
      <c r="AG94">
        <v>48.377482999999998</v>
      </c>
      <c r="AH94">
        <v>0</v>
      </c>
      <c r="AI94">
        <v>19.076066000000001</v>
      </c>
      <c r="AJ94">
        <v>0</v>
      </c>
      <c r="AK94">
        <v>65.267820999999998</v>
      </c>
      <c r="AL94">
        <v>24.402000000000001</v>
      </c>
      <c r="AM94">
        <v>18.108732</v>
      </c>
      <c r="AN94">
        <v>0.86402999999999996</v>
      </c>
      <c r="AO94">
        <v>0</v>
      </c>
      <c r="AP94">
        <v>0.76859999999999995</v>
      </c>
      <c r="AQ94">
        <v>0</v>
      </c>
      <c r="AR94">
        <v>37.536000000000001</v>
      </c>
      <c r="AS94">
        <v>36.506751000000001</v>
      </c>
      <c r="AT94">
        <v>14.9968</v>
      </c>
      <c r="AU94">
        <v>0</v>
      </c>
      <c r="AV94">
        <v>17.428712999999998</v>
      </c>
      <c r="AW94">
        <v>57.448765000000002</v>
      </c>
      <c r="AX94">
        <v>3.2434699999999999</v>
      </c>
      <c r="AY94">
        <v>0</v>
      </c>
      <c r="AZ94">
        <f t="shared" si="3"/>
        <v>94.141269999999992</v>
      </c>
      <c r="BA94">
        <f t="shared" si="4"/>
        <v>2955.3546810000003</v>
      </c>
      <c r="BD94">
        <v>4.2938999999999998</v>
      </c>
      <c r="BE94">
        <v>0</v>
      </c>
      <c r="BF94">
        <v>2.2891000000000002E-2</v>
      </c>
      <c r="BG94">
        <v>0</v>
      </c>
      <c r="BH94">
        <v>1.1150000000000001E-3</v>
      </c>
      <c r="BI94">
        <v>0.84606800000000004</v>
      </c>
      <c r="BJ94">
        <v>0</v>
      </c>
      <c r="BK94">
        <v>2.0295000000000001E-2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1.9522930000000001</v>
      </c>
      <c r="BR94">
        <v>4.2252549999999998</v>
      </c>
      <c r="BS94">
        <v>1.62</v>
      </c>
      <c r="BT94">
        <v>0</v>
      </c>
      <c r="BU94">
        <v>2.9693329999999998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1.8</v>
      </c>
      <c r="CC94">
        <v>1.34</v>
      </c>
      <c r="CD94">
        <v>1.33</v>
      </c>
      <c r="CE94">
        <v>1.93</v>
      </c>
      <c r="CF94">
        <v>0.23</v>
      </c>
      <c r="CG94">
        <v>1.89</v>
      </c>
      <c r="CH94">
        <v>0</v>
      </c>
      <c r="CI94">
        <v>7.95</v>
      </c>
      <c r="CJ94">
        <v>1.95</v>
      </c>
      <c r="CK94">
        <v>1.84</v>
      </c>
      <c r="CL94">
        <v>5.313701</v>
      </c>
      <c r="CM94">
        <v>1.870228</v>
      </c>
      <c r="CN94">
        <v>3.542468</v>
      </c>
      <c r="CO94">
        <v>3.03</v>
      </c>
      <c r="CP94">
        <v>4.2338469999999999</v>
      </c>
      <c r="CQ94">
        <v>1.3710979999999999</v>
      </c>
      <c r="CR94">
        <v>3.57</v>
      </c>
      <c r="CS94">
        <v>2.2551519999999998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94.141269999999992</v>
      </c>
    </row>
    <row r="95" spans="1:114">
      <c r="A95" t="s">
        <v>137</v>
      </c>
      <c r="B95">
        <v>0</v>
      </c>
      <c r="C95">
        <v>27.387978</v>
      </c>
      <c r="D95">
        <v>6.2245400000000002</v>
      </c>
      <c r="E95">
        <v>0</v>
      </c>
      <c r="F95">
        <v>0</v>
      </c>
      <c r="G95">
        <v>25.589649999999999</v>
      </c>
      <c r="H95">
        <v>0</v>
      </c>
      <c r="I95">
        <v>96.655383999999998</v>
      </c>
      <c r="J95">
        <v>0</v>
      </c>
      <c r="K95">
        <v>691.09398399999998</v>
      </c>
      <c r="L95">
        <v>667.07663700000001</v>
      </c>
      <c r="M95">
        <v>95.888554999999997</v>
      </c>
      <c r="N95">
        <v>122.432091</v>
      </c>
      <c r="O95">
        <v>128.451291</v>
      </c>
      <c r="P95">
        <v>109.865746</v>
      </c>
      <c r="Q95">
        <v>22.444044999999999</v>
      </c>
      <c r="R95">
        <v>44.326064000000002</v>
      </c>
      <c r="S95">
        <v>27.350811</v>
      </c>
      <c r="T95">
        <v>2.392833</v>
      </c>
      <c r="U95">
        <v>225</v>
      </c>
      <c r="V95">
        <v>20.731850000000001</v>
      </c>
      <c r="W95">
        <v>40.735770000000002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9.4715260000000008</v>
      </c>
      <c r="AG95">
        <v>48.377482999999998</v>
      </c>
      <c r="AH95">
        <v>0</v>
      </c>
      <c r="AI95">
        <v>19.076066000000001</v>
      </c>
      <c r="AJ95">
        <v>0</v>
      </c>
      <c r="AK95">
        <v>65.267820999999998</v>
      </c>
      <c r="AL95">
        <v>24.402000000000001</v>
      </c>
      <c r="AM95">
        <v>18.108732</v>
      </c>
      <c r="AN95">
        <v>0.86402999999999996</v>
      </c>
      <c r="AO95">
        <v>0</v>
      </c>
      <c r="AP95">
        <v>0.76859999999999995</v>
      </c>
      <c r="AQ95">
        <v>0</v>
      </c>
      <c r="AR95">
        <v>37.536000000000001</v>
      </c>
      <c r="AS95">
        <v>36.506751000000001</v>
      </c>
      <c r="AT95">
        <v>14.9968</v>
      </c>
      <c r="AU95">
        <v>0</v>
      </c>
      <c r="AV95">
        <v>17.428712999999998</v>
      </c>
      <c r="AW95">
        <v>57.448765000000002</v>
      </c>
      <c r="AX95">
        <v>3.2434699999999999</v>
      </c>
      <c r="AY95">
        <v>0</v>
      </c>
      <c r="AZ95">
        <f t="shared" si="3"/>
        <v>93.681429999999978</v>
      </c>
      <c r="BA95">
        <f t="shared" si="4"/>
        <v>2954.8948410000003</v>
      </c>
      <c r="BD95">
        <v>4.2938999999999998</v>
      </c>
      <c r="BE95">
        <v>0</v>
      </c>
      <c r="BF95">
        <v>2.2891000000000002E-2</v>
      </c>
      <c r="BG95">
        <v>0</v>
      </c>
      <c r="BH95">
        <v>1.1150000000000001E-3</v>
      </c>
      <c r="BI95">
        <v>0.84606800000000004</v>
      </c>
      <c r="BJ95">
        <v>0</v>
      </c>
      <c r="BK95">
        <v>2.0455000000000001E-2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1.9522930000000001</v>
      </c>
      <c r="BR95">
        <v>4.2252549999999998</v>
      </c>
      <c r="BS95">
        <v>1.62</v>
      </c>
      <c r="BT95">
        <v>0</v>
      </c>
      <c r="BU95">
        <v>2.9693329999999998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1.8</v>
      </c>
      <c r="CC95">
        <v>1.34</v>
      </c>
      <c r="CD95">
        <v>1.33</v>
      </c>
      <c r="CE95">
        <v>1.93</v>
      </c>
      <c r="CF95">
        <v>0.23</v>
      </c>
      <c r="CG95">
        <v>1.89</v>
      </c>
      <c r="CH95">
        <v>0</v>
      </c>
      <c r="CI95">
        <v>7.49</v>
      </c>
      <c r="CJ95">
        <v>1.95</v>
      </c>
      <c r="CK95">
        <v>1.84</v>
      </c>
      <c r="CL95">
        <v>5.313701</v>
      </c>
      <c r="CM95">
        <v>1.870228</v>
      </c>
      <c r="CN95">
        <v>3.542468</v>
      </c>
      <c r="CO95">
        <v>3.03</v>
      </c>
      <c r="CP95">
        <v>4.2338469999999999</v>
      </c>
      <c r="CQ95">
        <v>1.3710979999999999</v>
      </c>
      <c r="CR95">
        <v>3.57</v>
      </c>
      <c r="CS95">
        <v>2.2551519999999998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93.681429999999978</v>
      </c>
    </row>
    <row r="96" spans="1:114">
      <c r="A96" t="s">
        <v>138</v>
      </c>
      <c r="B96">
        <v>0</v>
      </c>
      <c r="C96">
        <v>27.387978</v>
      </c>
      <c r="D96">
        <v>6.2245400000000002</v>
      </c>
      <c r="E96">
        <v>0</v>
      </c>
      <c r="F96">
        <v>0</v>
      </c>
      <c r="G96">
        <v>25.589649999999999</v>
      </c>
      <c r="H96">
        <v>0</v>
      </c>
      <c r="I96">
        <v>96.655383999999998</v>
      </c>
      <c r="J96">
        <v>0</v>
      </c>
      <c r="K96">
        <v>691.09398399999998</v>
      </c>
      <c r="L96">
        <v>667.07663700000001</v>
      </c>
      <c r="M96">
        <v>95.888554999999997</v>
      </c>
      <c r="N96">
        <v>122.432091</v>
      </c>
      <c r="O96">
        <v>128.451291</v>
      </c>
      <c r="P96">
        <v>109.865746</v>
      </c>
      <c r="Q96">
        <v>22.444044999999999</v>
      </c>
      <c r="R96">
        <v>44.326064000000002</v>
      </c>
      <c r="S96">
        <v>27.350811</v>
      </c>
      <c r="T96">
        <v>2.392833</v>
      </c>
      <c r="U96">
        <v>225</v>
      </c>
      <c r="V96">
        <v>20.731850000000001</v>
      </c>
      <c r="W96">
        <v>40.735770000000002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9.4715260000000008</v>
      </c>
      <c r="AG96">
        <v>48.377482999999998</v>
      </c>
      <c r="AH96">
        <v>0</v>
      </c>
      <c r="AI96">
        <v>19.076066000000001</v>
      </c>
      <c r="AJ96">
        <v>0</v>
      </c>
      <c r="AK96">
        <v>65.267820999999998</v>
      </c>
      <c r="AL96">
        <v>24.402000000000001</v>
      </c>
      <c r="AM96">
        <v>18.108732</v>
      </c>
      <c r="AN96">
        <v>0.86402999999999996</v>
      </c>
      <c r="AO96">
        <v>0</v>
      </c>
      <c r="AP96">
        <v>0.76859999999999995</v>
      </c>
      <c r="AQ96">
        <v>0</v>
      </c>
      <c r="AR96">
        <v>37.536000000000001</v>
      </c>
      <c r="AS96">
        <v>36.506751000000001</v>
      </c>
      <c r="AT96">
        <v>14.9968</v>
      </c>
      <c r="AU96">
        <v>0</v>
      </c>
      <c r="AV96">
        <v>17.428712999999998</v>
      </c>
      <c r="AW96">
        <v>57.448765000000002</v>
      </c>
      <c r="AX96">
        <v>3.2434699999999999</v>
      </c>
      <c r="AY96">
        <v>0</v>
      </c>
      <c r="AZ96">
        <f t="shared" si="3"/>
        <v>93.681429999999978</v>
      </c>
      <c r="BA96">
        <f t="shared" si="4"/>
        <v>2954.8948410000003</v>
      </c>
      <c r="BD96">
        <v>4.2938999999999998</v>
      </c>
      <c r="BE96">
        <v>0</v>
      </c>
      <c r="BF96">
        <v>2.2891000000000002E-2</v>
      </c>
      <c r="BG96">
        <v>0</v>
      </c>
      <c r="BH96">
        <v>1.1150000000000001E-3</v>
      </c>
      <c r="BI96">
        <v>0.84606800000000004</v>
      </c>
      <c r="BJ96">
        <v>0</v>
      </c>
      <c r="BK96">
        <v>2.0455000000000001E-2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1.9522930000000001</v>
      </c>
      <c r="BR96">
        <v>4.2252549999999998</v>
      </c>
      <c r="BS96">
        <v>1.62</v>
      </c>
      <c r="BT96">
        <v>0</v>
      </c>
      <c r="BU96">
        <v>2.9693329999999998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1.8</v>
      </c>
      <c r="CC96">
        <v>1.34</v>
      </c>
      <c r="CD96">
        <v>1.33</v>
      </c>
      <c r="CE96">
        <v>1.93</v>
      </c>
      <c r="CF96">
        <v>0.23</v>
      </c>
      <c r="CG96">
        <v>1.89</v>
      </c>
      <c r="CH96">
        <v>0</v>
      </c>
      <c r="CI96">
        <v>7.49</v>
      </c>
      <c r="CJ96">
        <v>1.95</v>
      </c>
      <c r="CK96">
        <v>1.84</v>
      </c>
      <c r="CL96">
        <v>5.313701</v>
      </c>
      <c r="CM96">
        <v>1.870228</v>
      </c>
      <c r="CN96">
        <v>3.542468</v>
      </c>
      <c r="CO96">
        <v>3.03</v>
      </c>
      <c r="CP96">
        <v>4.2338469999999999</v>
      </c>
      <c r="CQ96">
        <v>1.3710979999999999</v>
      </c>
      <c r="CR96">
        <v>3.57</v>
      </c>
      <c r="CS96">
        <v>2.2551519999999998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93.681429999999978</v>
      </c>
    </row>
    <row r="97" spans="1:114">
      <c r="A97" t="s">
        <v>139</v>
      </c>
      <c r="B97">
        <v>0</v>
      </c>
      <c r="C97">
        <v>27.387978</v>
      </c>
      <c r="D97">
        <v>6.2245400000000002</v>
      </c>
      <c r="E97">
        <v>0</v>
      </c>
      <c r="F97">
        <v>0</v>
      </c>
      <c r="G97">
        <v>25.589649999999999</v>
      </c>
      <c r="H97">
        <v>0</v>
      </c>
      <c r="I97">
        <v>96.655383999999998</v>
      </c>
      <c r="J97">
        <v>0</v>
      </c>
      <c r="K97">
        <v>691.09398399999998</v>
      </c>
      <c r="L97">
        <v>667.07663700000001</v>
      </c>
      <c r="M97">
        <v>95.888554999999997</v>
      </c>
      <c r="N97">
        <v>122.432091</v>
      </c>
      <c r="O97">
        <v>128.451291</v>
      </c>
      <c r="P97">
        <v>109.865746</v>
      </c>
      <c r="Q97">
        <v>22.444044999999999</v>
      </c>
      <c r="R97">
        <v>44.326064000000002</v>
      </c>
      <c r="S97">
        <v>27.350811</v>
      </c>
      <c r="T97">
        <v>2.392833</v>
      </c>
      <c r="U97">
        <v>236.25</v>
      </c>
      <c r="V97">
        <v>20.731850000000001</v>
      </c>
      <c r="W97">
        <v>40.735770000000002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9.4715260000000008</v>
      </c>
      <c r="AG97">
        <v>48.377482999999998</v>
      </c>
      <c r="AH97">
        <v>0</v>
      </c>
      <c r="AI97">
        <v>4.4021689999999998</v>
      </c>
      <c r="AJ97">
        <v>0</v>
      </c>
      <c r="AK97">
        <v>65.267820999999998</v>
      </c>
      <c r="AL97">
        <v>24.402000000000001</v>
      </c>
      <c r="AM97">
        <v>18.108732</v>
      </c>
      <c r="AN97">
        <v>0.86402999999999996</v>
      </c>
      <c r="AO97">
        <v>0</v>
      </c>
      <c r="AP97">
        <v>0.76859999999999995</v>
      </c>
      <c r="AQ97">
        <v>0</v>
      </c>
      <c r="AR97">
        <v>30.911999999999999</v>
      </c>
      <c r="AS97">
        <v>30.791793999999999</v>
      </c>
      <c r="AT97">
        <v>14.9968</v>
      </c>
      <c r="AU97">
        <v>0</v>
      </c>
      <c r="AV97">
        <v>17.428712999999998</v>
      </c>
      <c r="AW97">
        <v>57.448765000000002</v>
      </c>
      <c r="AX97">
        <v>3.2434699999999999</v>
      </c>
      <c r="AY97">
        <v>0</v>
      </c>
      <c r="AZ97">
        <f t="shared" si="3"/>
        <v>93.731577999999985</v>
      </c>
      <c r="BA97">
        <f t="shared" si="4"/>
        <v>2939.182135</v>
      </c>
      <c r="BD97">
        <v>4.2938999999999998</v>
      </c>
      <c r="BE97">
        <v>0</v>
      </c>
      <c r="BF97">
        <v>2.3039E-2</v>
      </c>
      <c r="BG97">
        <v>0</v>
      </c>
      <c r="BH97">
        <v>1.1150000000000001E-3</v>
      </c>
      <c r="BI97">
        <v>0.84606800000000004</v>
      </c>
      <c r="BJ97">
        <v>0</v>
      </c>
      <c r="BK97">
        <v>2.0455000000000001E-2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1.9522930000000001</v>
      </c>
      <c r="BR97">
        <v>4.2252549999999998</v>
      </c>
      <c r="BS97">
        <v>1.62</v>
      </c>
      <c r="BT97">
        <v>0</v>
      </c>
      <c r="BU97">
        <v>2.9693329999999998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1.8</v>
      </c>
      <c r="CC97">
        <v>1.34</v>
      </c>
      <c r="CD97">
        <v>1.33</v>
      </c>
      <c r="CE97">
        <v>1.98</v>
      </c>
      <c r="CF97">
        <v>0.23</v>
      </c>
      <c r="CG97">
        <v>1.89</v>
      </c>
      <c r="CH97">
        <v>0</v>
      </c>
      <c r="CI97">
        <v>7.49</v>
      </c>
      <c r="CJ97">
        <v>1.95</v>
      </c>
      <c r="CK97">
        <v>1.84</v>
      </c>
      <c r="CL97">
        <v>5.313701</v>
      </c>
      <c r="CM97">
        <v>1.870228</v>
      </c>
      <c r="CN97">
        <v>3.542468</v>
      </c>
      <c r="CO97">
        <v>3.03</v>
      </c>
      <c r="CP97">
        <v>4.2338469999999999</v>
      </c>
      <c r="CQ97">
        <v>1.3710979999999999</v>
      </c>
      <c r="CR97">
        <v>3.57</v>
      </c>
      <c r="CS97">
        <v>2.2551519999999998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93.731577999999985</v>
      </c>
    </row>
    <row r="98" spans="1:114">
      <c r="A98" t="s">
        <v>140</v>
      </c>
      <c r="B98">
        <v>0</v>
      </c>
      <c r="C98">
        <v>27.387978</v>
      </c>
      <c r="D98">
        <v>6.2245400000000002</v>
      </c>
      <c r="E98">
        <v>0</v>
      </c>
      <c r="F98">
        <v>0</v>
      </c>
      <c r="G98">
        <v>25.589649999999999</v>
      </c>
      <c r="H98">
        <v>0</v>
      </c>
      <c r="I98">
        <v>96.655383999999998</v>
      </c>
      <c r="J98">
        <v>0</v>
      </c>
      <c r="K98">
        <v>691.09398399999998</v>
      </c>
      <c r="L98">
        <v>667.07663700000001</v>
      </c>
      <c r="M98">
        <v>95.888554999999997</v>
      </c>
      <c r="N98">
        <v>122.432091</v>
      </c>
      <c r="O98">
        <v>128.451291</v>
      </c>
      <c r="P98">
        <v>109.865746</v>
      </c>
      <c r="Q98">
        <v>22.444044999999999</v>
      </c>
      <c r="R98">
        <v>44.326064000000002</v>
      </c>
      <c r="S98">
        <v>27.350811</v>
      </c>
      <c r="T98">
        <v>2.392833</v>
      </c>
      <c r="U98">
        <v>236.25</v>
      </c>
      <c r="V98">
        <v>20.731850000000001</v>
      </c>
      <c r="W98">
        <v>40.735770000000002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9.4715260000000008</v>
      </c>
      <c r="AG98">
        <v>48.377482999999998</v>
      </c>
      <c r="AH98">
        <v>0</v>
      </c>
      <c r="AI98">
        <v>0</v>
      </c>
      <c r="AJ98">
        <v>0</v>
      </c>
      <c r="AK98">
        <v>65.267820999999998</v>
      </c>
      <c r="AL98">
        <v>24.402000000000001</v>
      </c>
      <c r="AM98">
        <v>18.108732</v>
      </c>
      <c r="AN98">
        <v>0.86402999999999996</v>
      </c>
      <c r="AO98">
        <v>0</v>
      </c>
      <c r="AP98">
        <v>0.76859999999999995</v>
      </c>
      <c r="AQ98">
        <v>0</v>
      </c>
      <c r="AR98">
        <v>30.911999999999999</v>
      </c>
      <c r="AS98">
        <v>30.791793999999999</v>
      </c>
      <c r="AT98">
        <v>14.9968</v>
      </c>
      <c r="AU98">
        <v>0</v>
      </c>
      <c r="AV98">
        <v>17.428712999999998</v>
      </c>
      <c r="AW98">
        <v>57.448765000000002</v>
      </c>
      <c r="AX98">
        <v>3.2434699999999999</v>
      </c>
      <c r="AY98">
        <v>0</v>
      </c>
      <c r="AZ98">
        <f t="shared" si="3"/>
        <v>93.731577999999985</v>
      </c>
      <c r="BA98">
        <f t="shared" si="4"/>
        <v>2934.7799660000001</v>
      </c>
      <c r="BD98">
        <v>4.2938999999999998</v>
      </c>
      <c r="BE98">
        <v>0</v>
      </c>
      <c r="BF98">
        <v>2.3039E-2</v>
      </c>
      <c r="BG98">
        <v>0</v>
      </c>
      <c r="BH98">
        <v>1.1150000000000001E-3</v>
      </c>
      <c r="BI98">
        <v>0.84606800000000004</v>
      </c>
      <c r="BJ98">
        <v>0</v>
      </c>
      <c r="BK98">
        <v>2.0455000000000001E-2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1.9522930000000001</v>
      </c>
      <c r="BR98">
        <v>4.2252549999999998</v>
      </c>
      <c r="BS98">
        <v>1.62</v>
      </c>
      <c r="BT98">
        <v>0</v>
      </c>
      <c r="BU98">
        <v>2.9693329999999998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1.8</v>
      </c>
      <c r="CC98">
        <v>1.34</v>
      </c>
      <c r="CD98">
        <v>1.33</v>
      </c>
      <c r="CE98">
        <v>1.98</v>
      </c>
      <c r="CF98">
        <v>0.23</v>
      </c>
      <c r="CG98">
        <v>1.89</v>
      </c>
      <c r="CH98">
        <v>0</v>
      </c>
      <c r="CI98">
        <v>7.49</v>
      </c>
      <c r="CJ98">
        <v>1.95</v>
      </c>
      <c r="CK98">
        <v>1.84</v>
      </c>
      <c r="CL98">
        <v>5.313701</v>
      </c>
      <c r="CM98">
        <v>1.870228</v>
      </c>
      <c r="CN98">
        <v>3.542468</v>
      </c>
      <c r="CO98">
        <v>3.03</v>
      </c>
      <c r="CP98">
        <v>4.2338469999999999</v>
      </c>
      <c r="CQ98">
        <v>1.3710979999999999</v>
      </c>
      <c r="CR98">
        <v>3.57</v>
      </c>
      <c r="CS98">
        <v>2.2551519999999998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93.731577999999985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0.6553196160000001</v>
      </c>
      <c r="D99">
        <f t="shared" si="6"/>
        <v>0.14938896000000002</v>
      </c>
      <c r="E99">
        <f t="shared" si="6"/>
        <v>0</v>
      </c>
      <c r="F99">
        <f t="shared" si="6"/>
        <v>0</v>
      </c>
      <c r="G99">
        <f t="shared" si="6"/>
        <v>0.61415159999999858</v>
      </c>
      <c r="H99">
        <f t="shared" si="6"/>
        <v>0</v>
      </c>
      <c r="I99">
        <f t="shared" si="6"/>
        <v>2.2885919159999992</v>
      </c>
      <c r="J99">
        <f t="shared" si="6"/>
        <v>0</v>
      </c>
      <c r="K99">
        <f t="shared" si="6"/>
        <v>16.586255615999988</v>
      </c>
      <c r="L99">
        <f t="shared" si="6"/>
        <v>16.00983928799997</v>
      </c>
      <c r="M99">
        <f t="shared" si="6"/>
        <v>2.3013253199999939</v>
      </c>
      <c r="N99">
        <f t="shared" si="6"/>
        <v>2.9383701840000023</v>
      </c>
      <c r="O99">
        <f t="shared" si="6"/>
        <v>3.082830983999997</v>
      </c>
      <c r="P99">
        <f t="shared" si="6"/>
        <v>2.6367779040000006</v>
      </c>
      <c r="Q99">
        <f t="shared" si="6"/>
        <v>0.53865707999999957</v>
      </c>
      <c r="R99">
        <f t="shared" si="6"/>
        <v>1.0638255359999986</v>
      </c>
      <c r="S99">
        <f t="shared" si="6"/>
        <v>0.65641946399999929</v>
      </c>
      <c r="T99">
        <f t="shared" si="6"/>
        <v>5.7427991999999942E-2</v>
      </c>
      <c r="U99">
        <f t="shared" si="6"/>
        <v>6.2271562500000002</v>
      </c>
      <c r="V99">
        <f t="shared" si="6"/>
        <v>0.49756439999999885</v>
      </c>
      <c r="W99">
        <f t="shared" si="6"/>
        <v>0.97765848000000255</v>
      </c>
      <c r="X99">
        <f t="shared" si="6"/>
        <v>3.540375</v>
      </c>
      <c r="Y99">
        <f t="shared" si="6"/>
        <v>0</v>
      </c>
      <c r="Z99">
        <f t="shared" si="6"/>
        <v>0.25567987500000022</v>
      </c>
      <c r="AA99">
        <f t="shared" si="6"/>
        <v>0.15799920999999992</v>
      </c>
      <c r="AB99">
        <f t="shared" si="6"/>
        <v>0.25428354525000002</v>
      </c>
      <c r="AC99">
        <f t="shared" si="6"/>
        <v>0.15553176825000001</v>
      </c>
      <c r="AD99">
        <f t="shared" si="6"/>
        <v>0.11229037749999997</v>
      </c>
      <c r="AE99">
        <f t="shared" si="6"/>
        <v>0.38739373849999992</v>
      </c>
      <c r="AF99">
        <f t="shared" si="6"/>
        <v>0.23397455200000009</v>
      </c>
      <c r="AG99">
        <f t="shared" si="6"/>
        <v>1.1610595920000026</v>
      </c>
      <c r="AH99">
        <f t="shared" si="6"/>
        <v>0.76373705950000004</v>
      </c>
      <c r="AI99">
        <f t="shared" si="6"/>
        <v>5.7228198249999994E-2</v>
      </c>
      <c r="AJ99">
        <f t="shared" si="6"/>
        <v>0</v>
      </c>
      <c r="AK99">
        <f t="shared" si="6"/>
        <v>1.5664277040000023</v>
      </c>
      <c r="AL99">
        <f t="shared" si="6"/>
        <v>0.78899800000000042</v>
      </c>
      <c r="AM99">
        <f t="shared" si="6"/>
        <v>0.43460956799999934</v>
      </c>
      <c r="AN99">
        <f t="shared" si="6"/>
        <v>2.0736719999999993E-2</v>
      </c>
      <c r="AO99">
        <f t="shared" si="6"/>
        <v>0</v>
      </c>
      <c r="AP99">
        <f t="shared" si="6"/>
        <v>3.1000200000000023E-2</v>
      </c>
      <c r="AQ99">
        <f t="shared" si="6"/>
        <v>0.39317710149999996</v>
      </c>
      <c r="AR99">
        <f t="shared" si="6"/>
        <v>1.0269960000000002</v>
      </c>
      <c r="AS99">
        <f t="shared" si="6"/>
        <v>0.82474896424999911</v>
      </c>
      <c r="AT99">
        <f t="shared" si="6"/>
        <v>0.35992319999999939</v>
      </c>
      <c r="AU99">
        <f t="shared" si="6"/>
        <v>0</v>
      </c>
      <c r="AV99">
        <f t="shared" si="6"/>
        <v>0.4182891120000003</v>
      </c>
      <c r="AW99">
        <f t="shared" si="6"/>
        <v>1.3787703600000019</v>
      </c>
      <c r="AX99">
        <f t="shared" si="6"/>
        <v>7.7843280000000042E-2</v>
      </c>
      <c r="AY99">
        <f t="shared" si="6"/>
        <v>0</v>
      </c>
      <c r="AZ99">
        <f t="shared" si="6"/>
        <v>2.2656860372500005</v>
      </c>
      <c r="BA99">
        <f>SUM(B99:AZ99)</f>
        <v>73.948319753249962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5.4359275000000001E-4</v>
      </c>
      <c r="BG99">
        <f t="shared" si="7"/>
        <v>0</v>
      </c>
      <c r="BH99">
        <f t="shared" si="7"/>
        <v>2.6760000000000039E-5</v>
      </c>
      <c r="BI99">
        <f t="shared" si="7"/>
        <v>2.0305632000000032E-2</v>
      </c>
      <c r="BJ99">
        <f t="shared" ref="BJ99:CW99" si="8">SUM(BJ3:BJ98)/4000</f>
        <v>0</v>
      </c>
      <c r="BK99">
        <f t="shared" si="8"/>
        <v>4.8743200000000021E-4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4.6855031999999949E-2</v>
      </c>
      <c r="BR99">
        <f t="shared" si="8"/>
        <v>7.1301174500000064E-2</v>
      </c>
      <c r="BS99">
        <f t="shared" si="8"/>
        <v>3.8880000000000053E-2</v>
      </c>
      <c r="BT99">
        <f t="shared" si="8"/>
        <v>2.7020158999999992E-2</v>
      </c>
      <c r="BU99">
        <f t="shared" si="8"/>
        <v>7.1263992000000095E-2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4.3560000000000036E-2</v>
      </c>
      <c r="CC99">
        <f t="shared" si="8"/>
        <v>3.3362500000000024E-2</v>
      </c>
      <c r="CD99">
        <f t="shared" si="8"/>
        <v>3.2742499999999973E-2</v>
      </c>
      <c r="CE99">
        <f t="shared" si="8"/>
        <v>4.6060000000000045E-2</v>
      </c>
      <c r="CF99">
        <f t="shared" si="8"/>
        <v>5.5200000000000084E-3</v>
      </c>
      <c r="CG99">
        <f t="shared" si="8"/>
        <v>6.3314999999999802E-2</v>
      </c>
      <c r="CH99">
        <f t="shared" si="8"/>
        <v>2.3313547500000007E-2</v>
      </c>
      <c r="CI99">
        <f t="shared" si="8"/>
        <v>0.1854900000000001</v>
      </c>
      <c r="CJ99">
        <f t="shared" si="8"/>
        <v>4.6799999999999946E-2</v>
      </c>
      <c r="CK99">
        <f t="shared" si="8"/>
        <v>4.4160000000000067E-2</v>
      </c>
      <c r="CL99">
        <f t="shared" si="8"/>
        <v>9.8777583499999835E-2</v>
      </c>
      <c r="CM99">
        <f t="shared" si="8"/>
        <v>4.4885471999999947E-2</v>
      </c>
      <c r="CN99">
        <f t="shared" si="8"/>
        <v>8.5019232000000028E-2</v>
      </c>
      <c r="CO99">
        <f t="shared" si="8"/>
        <v>7.2719999999999937E-2</v>
      </c>
      <c r="CP99">
        <f t="shared" si="8"/>
        <v>0.1016123280000002</v>
      </c>
      <c r="CQ99">
        <f t="shared" si="8"/>
        <v>3.2906352000000055E-2</v>
      </c>
      <c r="CR99">
        <f t="shared" si="8"/>
        <v>8.5679999999999867E-2</v>
      </c>
      <c r="CS99">
        <f t="shared" si="8"/>
        <v>5.4312473000000028E-2</v>
      </c>
      <c r="CT99">
        <f t="shared" si="8"/>
        <v>4.6495738999999918E-2</v>
      </c>
      <c r="CU99">
        <f t="shared" si="8"/>
        <v>4.7032416000000049E-2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2.2656860372500005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V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379.64254199999999</v>
      </c>
      <c r="L3">
        <v>292.18</v>
      </c>
      <c r="M3">
        <v>95.888554999999997</v>
      </c>
      <c r="N3">
        <v>122.43</v>
      </c>
      <c r="O3">
        <v>128.0694</v>
      </c>
      <c r="P3">
        <v>109.865746</v>
      </c>
      <c r="Q3">
        <v>0</v>
      </c>
      <c r="R3">
        <v>26.3597</v>
      </c>
      <c r="S3">
        <v>17.089500000000001</v>
      </c>
      <c r="T3">
        <v>0</v>
      </c>
      <c r="U3">
        <v>275.625</v>
      </c>
      <c r="V3">
        <v>11.625400000000001</v>
      </c>
      <c r="W3">
        <v>27.838999999999999</v>
      </c>
      <c r="X3">
        <v>97.689099999999996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9.1372370000000007</v>
      </c>
      <c r="AG3">
        <v>48.377482999999998</v>
      </c>
      <c r="AH3">
        <v>0</v>
      </c>
      <c r="AI3">
        <v>0</v>
      </c>
      <c r="AJ3">
        <v>0</v>
      </c>
      <c r="AK3">
        <v>65.267820999999998</v>
      </c>
      <c r="AL3">
        <v>36.021999999999998</v>
      </c>
      <c r="AM3">
        <v>18.108732</v>
      </c>
      <c r="AN3">
        <v>0.86402999999999996</v>
      </c>
      <c r="AO3">
        <v>0</v>
      </c>
      <c r="AP3">
        <v>0</v>
      </c>
      <c r="AQ3">
        <v>0</v>
      </c>
      <c r="AR3">
        <v>52.44</v>
      </c>
      <c r="AS3">
        <v>37.412028999999997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75.856525000000019</v>
      </c>
      <c r="BA3">
        <f>SUM(B3:AZ3)</f>
        <v>1955.8941999999995</v>
      </c>
      <c r="BB3">
        <v>0</v>
      </c>
      <c r="BD3">
        <v>7.49</v>
      </c>
      <c r="BE3">
        <v>1.95</v>
      </c>
      <c r="BF3">
        <v>0</v>
      </c>
      <c r="BG3">
        <v>1.84</v>
      </c>
      <c r="BH3">
        <v>0</v>
      </c>
      <c r="BI3">
        <v>1.33</v>
      </c>
      <c r="BJ3">
        <v>1.32</v>
      </c>
      <c r="BK3">
        <v>1.81</v>
      </c>
      <c r="BL3">
        <v>0</v>
      </c>
      <c r="BM3">
        <v>0.2</v>
      </c>
      <c r="BN3">
        <v>0</v>
      </c>
      <c r="BO3">
        <v>3.78</v>
      </c>
      <c r="BP3">
        <v>0.25</v>
      </c>
      <c r="BQ3">
        <v>2.0099999999999998</v>
      </c>
      <c r="BR3">
        <v>2.1800000000000002</v>
      </c>
      <c r="BS3">
        <v>1.62</v>
      </c>
      <c r="BT3">
        <v>2.9693329999999998</v>
      </c>
      <c r="BU3">
        <v>1.341844</v>
      </c>
      <c r="BV3">
        <v>2.2659419999999999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3.5424669999999998</v>
      </c>
      <c r="CK3">
        <v>1.870228</v>
      </c>
      <c r="CL3">
        <v>1.938104</v>
      </c>
      <c r="CM3">
        <v>3.5116900000000002</v>
      </c>
      <c r="CN3">
        <v>3.542468</v>
      </c>
      <c r="CO3">
        <v>4.2938999999999998</v>
      </c>
      <c r="CP3">
        <v>4.2581249999999997</v>
      </c>
      <c r="CQ3">
        <v>1.9522930000000001</v>
      </c>
      <c r="CR3">
        <v>0.84606800000000004</v>
      </c>
      <c r="CS3">
        <v>1.3710979999999999</v>
      </c>
      <c r="CT3">
        <v>4.2252549999999998</v>
      </c>
      <c r="CU3">
        <v>0</v>
      </c>
      <c r="CV3">
        <v>0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75.856525000000019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379.64214500000003</v>
      </c>
      <c r="L4">
        <v>291.55</v>
      </c>
      <c r="M4">
        <v>95.888554999999997</v>
      </c>
      <c r="N4">
        <v>122.43</v>
      </c>
      <c r="O4">
        <v>128.0694</v>
      </c>
      <c r="P4">
        <v>109.865746</v>
      </c>
      <c r="Q4">
        <v>0</v>
      </c>
      <c r="R4">
        <v>26.3597</v>
      </c>
      <c r="S4">
        <v>17.089500000000001</v>
      </c>
      <c r="T4">
        <v>0</v>
      </c>
      <c r="U4">
        <v>275.625</v>
      </c>
      <c r="V4">
        <v>11.625400000000001</v>
      </c>
      <c r="W4">
        <v>27.838999999999999</v>
      </c>
      <c r="X4">
        <v>97.689099999999996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9.1372370000000007</v>
      </c>
      <c r="AG4">
        <v>48.377482999999998</v>
      </c>
      <c r="AH4">
        <v>0</v>
      </c>
      <c r="AI4">
        <v>0</v>
      </c>
      <c r="AJ4">
        <v>0</v>
      </c>
      <c r="AK4">
        <v>65.267820999999998</v>
      </c>
      <c r="AL4">
        <v>36.021999999999998</v>
      </c>
      <c r="AM4">
        <v>18.108732</v>
      </c>
      <c r="AN4">
        <v>0.86402999999999996</v>
      </c>
      <c r="AO4">
        <v>0</v>
      </c>
      <c r="AP4">
        <v>0</v>
      </c>
      <c r="AQ4">
        <v>0</v>
      </c>
      <c r="AR4">
        <v>52.44</v>
      </c>
      <c r="AS4">
        <v>37.412028999999997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75.856525000000019</v>
      </c>
      <c r="BA4">
        <f t="shared" ref="BA4:BA67" si="1">SUM(B4:AZ4)</f>
        <v>1955.2638029999996</v>
      </c>
      <c r="BB4">
        <v>1</v>
      </c>
      <c r="BD4">
        <v>7.49</v>
      </c>
      <c r="BE4">
        <v>1.95</v>
      </c>
      <c r="BF4">
        <v>0</v>
      </c>
      <c r="BG4">
        <v>1.84</v>
      </c>
      <c r="BH4">
        <v>0</v>
      </c>
      <c r="BI4">
        <v>1.33</v>
      </c>
      <c r="BJ4">
        <v>1.32</v>
      </c>
      <c r="BK4">
        <v>1.81</v>
      </c>
      <c r="BL4">
        <v>0</v>
      </c>
      <c r="BM4">
        <v>0.2</v>
      </c>
      <c r="BN4">
        <v>0</v>
      </c>
      <c r="BO4">
        <v>3.78</v>
      </c>
      <c r="BP4">
        <v>0.25</v>
      </c>
      <c r="BQ4">
        <v>2.0099999999999998</v>
      </c>
      <c r="BR4">
        <v>2.1800000000000002</v>
      </c>
      <c r="BS4">
        <v>1.62</v>
      </c>
      <c r="BT4">
        <v>2.9693329999999998</v>
      </c>
      <c r="BU4">
        <v>1.341844</v>
      </c>
      <c r="BV4">
        <v>2.2659419999999999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3.5424669999999998</v>
      </c>
      <c r="CK4">
        <v>1.870228</v>
      </c>
      <c r="CL4">
        <v>1.938104</v>
      </c>
      <c r="CM4">
        <v>3.5116900000000002</v>
      </c>
      <c r="CN4">
        <v>3.542468</v>
      </c>
      <c r="CO4">
        <v>4.2938999999999998</v>
      </c>
      <c r="CP4">
        <v>4.2581249999999997</v>
      </c>
      <c r="CQ4">
        <v>1.9522930000000001</v>
      </c>
      <c r="CR4">
        <v>0.84606800000000004</v>
      </c>
      <c r="CS4">
        <v>1.3710979999999999</v>
      </c>
      <c r="CT4">
        <v>4.2252549999999998</v>
      </c>
      <c r="CU4">
        <v>0</v>
      </c>
      <c r="CV4">
        <v>0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75.856525000000019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379.64254199999999</v>
      </c>
      <c r="L5">
        <v>291.66000000000003</v>
      </c>
      <c r="M5">
        <v>95.888554999999997</v>
      </c>
      <c r="N5">
        <v>122.43</v>
      </c>
      <c r="O5">
        <v>128.0694</v>
      </c>
      <c r="P5">
        <v>109.865746</v>
      </c>
      <c r="Q5">
        <v>0</v>
      </c>
      <c r="R5">
        <v>26.3597</v>
      </c>
      <c r="S5">
        <v>17.089500000000001</v>
      </c>
      <c r="T5">
        <v>0</v>
      </c>
      <c r="U5">
        <v>275.625</v>
      </c>
      <c r="V5">
        <v>11.625400000000001</v>
      </c>
      <c r="W5">
        <v>27.838999999999999</v>
      </c>
      <c r="X5">
        <v>97.689099999999996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9.1372370000000007</v>
      </c>
      <c r="AG5">
        <v>48.377482999999998</v>
      </c>
      <c r="AH5">
        <v>0</v>
      </c>
      <c r="AI5">
        <v>0</v>
      </c>
      <c r="AJ5">
        <v>0</v>
      </c>
      <c r="AK5">
        <v>65.267820999999998</v>
      </c>
      <c r="AL5">
        <v>36.021999999999998</v>
      </c>
      <c r="AM5">
        <v>18.108732</v>
      </c>
      <c r="AN5">
        <v>0.86402999999999996</v>
      </c>
      <c r="AO5">
        <v>0</v>
      </c>
      <c r="AP5">
        <v>0</v>
      </c>
      <c r="AQ5">
        <v>0</v>
      </c>
      <c r="AR5">
        <v>32.015999999999998</v>
      </c>
      <c r="AS5">
        <v>24.633434999999999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76.006525000000025</v>
      </c>
      <c r="BA5">
        <f t="shared" si="1"/>
        <v>1922.3216059999995</v>
      </c>
      <c r="BB5">
        <v>2</v>
      </c>
      <c r="BD5">
        <v>7.49</v>
      </c>
      <c r="BE5">
        <v>1.95</v>
      </c>
      <c r="BF5">
        <v>0</v>
      </c>
      <c r="BG5">
        <v>1.84</v>
      </c>
      <c r="BH5">
        <v>0</v>
      </c>
      <c r="BI5">
        <v>1.42</v>
      </c>
      <c r="BJ5">
        <v>1.4</v>
      </c>
      <c r="BK5">
        <v>1.79</v>
      </c>
      <c r="BL5">
        <v>0</v>
      </c>
      <c r="BM5">
        <v>0.2</v>
      </c>
      <c r="BN5">
        <v>0</v>
      </c>
      <c r="BO5">
        <v>3.78</v>
      </c>
      <c r="BP5">
        <v>0.25</v>
      </c>
      <c r="BQ5">
        <v>2.0099999999999998</v>
      </c>
      <c r="BR5">
        <v>2.1800000000000002</v>
      </c>
      <c r="BS5">
        <v>1.62</v>
      </c>
      <c r="BT5">
        <v>2.9693329999999998</v>
      </c>
      <c r="BU5">
        <v>1.341844</v>
      </c>
      <c r="BV5">
        <v>2.2659419999999999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3.5424669999999998</v>
      </c>
      <c r="CK5">
        <v>1.870228</v>
      </c>
      <c r="CL5">
        <v>1.938104</v>
      </c>
      <c r="CM5">
        <v>3.5116900000000002</v>
      </c>
      <c r="CN5">
        <v>3.542468</v>
      </c>
      <c r="CO5">
        <v>4.2938999999999998</v>
      </c>
      <c r="CP5">
        <v>4.2581249999999997</v>
      </c>
      <c r="CQ5">
        <v>1.9522930000000001</v>
      </c>
      <c r="CR5">
        <v>0.84606800000000004</v>
      </c>
      <c r="CS5">
        <v>1.3710979999999999</v>
      </c>
      <c r="CT5">
        <v>4.2252549999999998</v>
      </c>
      <c r="CU5">
        <v>0</v>
      </c>
      <c r="CV5">
        <v>0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76.006525000000025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379.64214500000003</v>
      </c>
      <c r="L6">
        <v>291.47000000000003</v>
      </c>
      <c r="M6">
        <v>95.888554999999997</v>
      </c>
      <c r="N6">
        <v>122.43</v>
      </c>
      <c r="O6">
        <v>128.0694</v>
      </c>
      <c r="P6">
        <v>109.865746</v>
      </c>
      <c r="Q6">
        <v>0</v>
      </c>
      <c r="R6">
        <v>26.3597</v>
      </c>
      <c r="S6">
        <v>17.089500000000001</v>
      </c>
      <c r="T6">
        <v>0</v>
      </c>
      <c r="U6">
        <v>275.625</v>
      </c>
      <c r="V6">
        <v>11.625400000000001</v>
      </c>
      <c r="W6">
        <v>27.838999999999999</v>
      </c>
      <c r="X6">
        <v>97.689099999999996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9.1372370000000007</v>
      </c>
      <c r="AG6">
        <v>48.377482999999998</v>
      </c>
      <c r="AH6">
        <v>0</v>
      </c>
      <c r="AI6">
        <v>0</v>
      </c>
      <c r="AJ6">
        <v>0</v>
      </c>
      <c r="AK6">
        <v>65.267820999999998</v>
      </c>
      <c r="AL6">
        <v>36.021999999999998</v>
      </c>
      <c r="AM6">
        <v>18.108732</v>
      </c>
      <c r="AN6">
        <v>0.86402999999999996</v>
      </c>
      <c r="AO6">
        <v>0</v>
      </c>
      <c r="AP6">
        <v>0</v>
      </c>
      <c r="AQ6">
        <v>0</v>
      </c>
      <c r="AR6">
        <v>32.015999999999998</v>
      </c>
      <c r="AS6">
        <v>24.633434999999999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76.026525000000021</v>
      </c>
      <c r="BA6">
        <f t="shared" si="1"/>
        <v>1922.1512089999997</v>
      </c>
      <c r="BB6">
        <v>3</v>
      </c>
      <c r="BD6">
        <v>7.49</v>
      </c>
      <c r="BE6">
        <v>1.95</v>
      </c>
      <c r="BF6">
        <v>0</v>
      </c>
      <c r="BG6">
        <v>1.84</v>
      </c>
      <c r="BH6">
        <v>0</v>
      </c>
      <c r="BI6">
        <v>1.43</v>
      </c>
      <c r="BJ6">
        <v>1.41</v>
      </c>
      <c r="BK6">
        <v>1.79</v>
      </c>
      <c r="BL6">
        <v>0</v>
      </c>
      <c r="BM6">
        <v>0.2</v>
      </c>
      <c r="BN6">
        <v>0</v>
      </c>
      <c r="BO6">
        <v>3.78</v>
      </c>
      <c r="BP6">
        <v>0.25</v>
      </c>
      <c r="BQ6">
        <v>2.0099999999999998</v>
      </c>
      <c r="BR6">
        <v>2.1800000000000002</v>
      </c>
      <c r="BS6">
        <v>1.62</v>
      </c>
      <c r="BT6">
        <v>2.9693329999999998</v>
      </c>
      <c r="BU6">
        <v>1.341844</v>
      </c>
      <c r="BV6">
        <v>2.2659419999999999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3.5424669999999998</v>
      </c>
      <c r="CK6">
        <v>1.870228</v>
      </c>
      <c r="CL6">
        <v>1.938104</v>
      </c>
      <c r="CM6">
        <v>3.5116900000000002</v>
      </c>
      <c r="CN6">
        <v>3.542468</v>
      </c>
      <c r="CO6">
        <v>4.2938999999999998</v>
      </c>
      <c r="CP6">
        <v>4.2581249999999997</v>
      </c>
      <c r="CQ6">
        <v>1.9522930000000001</v>
      </c>
      <c r="CR6">
        <v>0.84606800000000004</v>
      </c>
      <c r="CS6">
        <v>1.3710979999999999</v>
      </c>
      <c r="CT6">
        <v>4.2252549999999998</v>
      </c>
      <c r="CU6">
        <v>0</v>
      </c>
      <c r="CV6">
        <v>0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76.026525000000021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379.64254199999999</v>
      </c>
      <c r="L7">
        <v>291.47000000000003</v>
      </c>
      <c r="M7">
        <v>95.888554999999997</v>
      </c>
      <c r="N7">
        <v>122.43</v>
      </c>
      <c r="O7">
        <v>128.0694</v>
      </c>
      <c r="P7">
        <v>109.865746</v>
      </c>
      <c r="Q7">
        <v>0</v>
      </c>
      <c r="R7">
        <v>26.3597</v>
      </c>
      <c r="S7">
        <v>17.089500000000001</v>
      </c>
      <c r="T7">
        <v>0</v>
      </c>
      <c r="U7">
        <v>275.625</v>
      </c>
      <c r="V7">
        <v>11.625400000000001</v>
      </c>
      <c r="W7">
        <v>27.838999999999999</v>
      </c>
      <c r="X7">
        <v>97.689099999999996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9.1372370000000007</v>
      </c>
      <c r="AG7">
        <v>48.377482999999998</v>
      </c>
      <c r="AH7">
        <v>0</v>
      </c>
      <c r="AI7">
        <v>0</v>
      </c>
      <c r="AJ7">
        <v>0</v>
      </c>
      <c r="AK7">
        <v>65.267820999999998</v>
      </c>
      <c r="AL7">
        <v>36.021999999999998</v>
      </c>
      <c r="AM7">
        <v>18.108732</v>
      </c>
      <c r="AN7">
        <v>0.86402999999999996</v>
      </c>
      <c r="AO7">
        <v>0</v>
      </c>
      <c r="AP7">
        <v>0.38429999999999997</v>
      </c>
      <c r="AQ7">
        <v>0</v>
      </c>
      <c r="AR7">
        <v>52.44</v>
      </c>
      <c r="AS7">
        <v>24.633434999999999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76.026525000000021</v>
      </c>
      <c r="BA7">
        <f t="shared" si="1"/>
        <v>1942.9599059999996</v>
      </c>
      <c r="BB7">
        <v>4</v>
      </c>
      <c r="BD7">
        <v>7.49</v>
      </c>
      <c r="BE7">
        <v>1.95</v>
      </c>
      <c r="BF7">
        <v>0</v>
      </c>
      <c r="BG7">
        <v>1.84</v>
      </c>
      <c r="BH7">
        <v>0</v>
      </c>
      <c r="BI7">
        <v>1.43</v>
      </c>
      <c r="BJ7">
        <v>1.41</v>
      </c>
      <c r="BK7">
        <v>1.79</v>
      </c>
      <c r="BL7">
        <v>0</v>
      </c>
      <c r="BM7">
        <v>0.2</v>
      </c>
      <c r="BN7">
        <v>0</v>
      </c>
      <c r="BO7">
        <v>3.78</v>
      </c>
      <c r="BP7">
        <v>0.25</v>
      </c>
      <c r="BQ7">
        <v>2.0099999999999998</v>
      </c>
      <c r="BR7">
        <v>2.1800000000000002</v>
      </c>
      <c r="BS7">
        <v>1.62</v>
      </c>
      <c r="BT7">
        <v>2.9693329999999998</v>
      </c>
      <c r="BU7">
        <v>1.341844</v>
      </c>
      <c r="BV7">
        <v>2.2659419999999999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3.5424669999999998</v>
      </c>
      <c r="CK7">
        <v>1.870228</v>
      </c>
      <c r="CL7">
        <v>1.938104</v>
      </c>
      <c r="CM7">
        <v>3.5116900000000002</v>
      </c>
      <c r="CN7">
        <v>3.542468</v>
      </c>
      <c r="CO7">
        <v>4.2938999999999998</v>
      </c>
      <c r="CP7">
        <v>4.2581249999999997</v>
      </c>
      <c r="CQ7">
        <v>1.9522930000000001</v>
      </c>
      <c r="CR7">
        <v>0.84606800000000004</v>
      </c>
      <c r="CS7">
        <v>1.3710979999999999</v>
      </c>
      <c r="CT7">
        <v>4.2252549999999998</v>
      </c>
      <c r="CU7">
        <v>0</v>
      </c>
      <c r="CV7">
        <v>0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76.026525000000021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379.64214500000003</v>
      </c>
      <c r="L8">
        <v>292.14999999999998</v>
      </c>
      <c r="M8">
        <v>95.888554999999997</v>
      </c>
      <c r="N8">
        <v>122.43</v>
      </c>
      <c r="O8">
        <v>128.0694</v>
      </c>
      <c r="P8">
        <v>109.865746</v>
      </c>
      <c r="Q8">
        <v>0</v>
      </c>
      <c r="R8">
        <v>26.3597</v>
      </c>
      <c r="S8">
        <v>17.089500000000001</v>
      </c>
      <c r="T8">
        <v>0</v>
      </c>
      <c r="U8">
        <v>275.625</v>
      </c>
      <c r="V8">
        <v>11.625400000000001</v>
      </c>
      <c r="W8">
        <v>27.838999999999999</v>
      </c>
      <c r="X8">
        <v>97.689099999999996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9.1372370000000007</v>
      </c>
      <c r="AG8">
        <v>48.377482999999998</v>
      </c>
      <c r="AH8">
        <v>0</v>
      </c>
      <c r="AI8">
        <v>0</v>
      </c>
      <c r="AJ8">
        <v>0</v>
      </c>
      <c r="AK8">
        <v>65.267820999999998</v>
      </c>
      <c r="AL8">
        <v>36.021999999999998</v>
      </c>
      <c r="AM8">
        <v>18.108732</v>
      </c>
      <c r="AN8">
        <v>0.86402999999999996</v>
      </c>
      <c r="AO8">
        <v>0</v>
      </c>
      <c r="AP8">
        <v>0.38429999999999997</v>
      </c>
      <c r="AQ8">
        <v>0</v>
      </c>
      <c r="AR8">
        <v>52.44</v>
      </c>
      <c r="AS8">
        <v>24.633434999999999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76.026525000000021</v>
      </c>
      <c r="BA8">
        <f t="shared" si="1"/>
        <v>1943.6395089999994</v>
      </c>
      <c r="BB8">
        <v>5</v>
      </c>
      <c r="BD8">
        <v>7.49</v>
      </c>
      <c r="BE8">
        <v>1.95</v>
      </c>
      <c r="BF8">
        <v>0</v>
      </c>
      <c r="BG8">
        <v>1.84</v>
      </c>
      <c r="BH8">
        <v>0</v>
      </c>
      <c r="BI8">
        <v>1.43</v>
      </c>
      <c r="BJ8">
        <v>1.41</v>
      </c>
      <c r="BK8">
        <v>1.79</v>
      </c>
      <c r="BL8">
        <v>0</v>
      </c>
      <c r="BM8">
        <v>0.2</v>
      </c>
      <c r="BN8">
        <v>0</v>
      </c>
      <c r="BO8">
        <v>3.78</v>
      </c>
      <c r="BP8">
        <v>0.25</v>
      </c>
      <c r="BQ8">
        <v>2.0099999999999998</v>
      </c>
      <c r="BR8">
        <v>2.1800000000000002</v>
      </c>
      <c r="BS8">
        <v>1.62</v>
      </c>
      <c r="BT8">
        <v>2.9693329999999998</v>
      </c>
      <c r="BU8">
        <v>1.341844</v>
      </c>
      <c r="BV8">
        <v>2.2659419999999999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3.5424669999999998</v>
      </c>
      <c r="CK8">
        <v>1.870228</v>
      </c>
      <c r="CL8">
        <v>1.938104</v>
      </c>
      <c r="CM8">
        <v>3.5116900000000002</v>
      </c>
      <c r="CN8">
        <v>3.542468</v>
      </c>
      <c r="CO8">
        <v>4.2938999999999998</v>
      </c>
      <c r="CP8">
        <v>4.2581249999999997</v>
      </c>
      <c r="CQ8">
        <v>1.9522930000000001</v>
      </c>
      <c r="CR8">
        <v>0.84606800000000004</v>
      </c>
      <c r="CS8">
        <v>1.3710979999999999</v>
      </c>
      <c r="CT8">
        <v>4.2252549999999998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76.026525000000021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379.65787599999999</v>
      </c>
      <c r="L9">
        <v>292.33</v>
      </c>
      <c r="M9">
        <v>95.888554999999997</v>
      </c>
      <c r="N9">
        <v>122.43</v>
      </c>
      <c r="O9">
        <v>128.0694</v>
      </c>
      <c r="P9">
        <v>109.865746</v>
      </c>
      <c r="Q9">
        <v>0</v>
      </c>
      <c r="R9">
        <v>26.3597</v>
      </c>
      <c r="S9">
        <v>17.089500000000001</v>
      </c>
      <c r="T9">
        <v>0</v>
      </c>
      <c r="U9">
        <v>275.625</v>
      </c>
      <c r="V9">
        <v>11.625400000000001</v>
      </c>
      <c r="W9">
        <v>27.838999999999999</v>
      </c>
      <c r="X9">
        <v>97.689099999999996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9.1372370000000007</v>
      </c>
      <c r="AG9">
        <v>48.377482999999998</v>
      </c>
      <c r="AH9">
        <v>0</v>
      </c>
      <c r="AI9">
        <v>0</v>
      </c>
      <c r="AJ9">
        <v>0</v>
      </c>
      <c r="AK9">
        <v>65.267820999999998</v>
      </c>
      <c r="AL9">
        <v>36.021999999999998</v>
      </c>
      <c r="AM9">
        <v>18.108732</v>
      </c>
      <c r="AN9">
        <v>0.86402999999999996</v>
      </c>
      <c r="AO9">
        <v>0</v>
      </c>
      <c r="AP9">
        <v>0.38429999999999997</v>
      </c>
      <c r="AQ9">
        <v>0</v>
      </c>
      <c r="AR9">
        <v>32.015999999999998</v>
      </c>
      <c r="AS9">
        <v>24.633434999999999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76.026525000000021</v>
      </c>
      <c r="BA9">
        <f t="shared" si="1"/>
        <v>1923.4112399999995</v>
      </c>
      <c r="BB9">
        <v>6</v>
      </c>
      <c r="BD9">
        <v>7.49</v>
      </c>
      <c r="BE9">
        <v>1.95</v>
      </c>
      <c r="BF9">
        <v>0</v>
      </c>
      <c r="BG9">
        <v>1.84</v>
      </c>
      <c r="BH9">
        <v>0</v>
      </c>
      <c r="BI9">
        <v>1.43</v>
      </c>
      <c r="BJ9">
        <v>1.41</v>
      </c>
      <c r="BK9">
        <v>1.79</v>
      </c>
      <c r="BL9">
        <v>0</v>
      </c>
      <c r="BM9">
        <v>0.2</v>
      </c>
      <c r="BN9">
        <v>0</v>
      </c>
      <c r="BO9">
        <v>3.78</v>
      </c>
      <c r="BP9">
        <v>0.25</v>
      </c>
      <c r="BQ9">
        <v>2.0099999999999998</v>
      </c>
      <c r="BR9">
        <v>2.1800000000000002</v>
      </c>
      <c r="BS9">
        <v>1.62</v>
      </c>
      <c r="BT9">
        <v>2.9693329999999998</v>
      </c>
      <c r="BU9">
        <v>1.341844</v>
      </c>
      <c r="BV9">
        <v>2.2659419999999999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3.5424669999999998</v>
      </c>
      <c r="CK9">
        <v>1.870228</v>
      </c>
      <c r="CL9">
        <v>1.938104</v>
      </c>
      <c r="CM9">
        <v>3.5116900000000002</v>
      </c>
      <c r="CN9">
        <v>3.542468</v>
      </c>
      <c r="CO9">
        <v>4.2938999999999998</v>
      </c>
      <c r="CP9">
        <v>4.2581249999999997</v>
      </c>
      <c r="CQ9">
        <v>1.9522930000000001</v>
      </c>
      <c r="CR9">
        <v>0.84606800000000004</v>
      </c>
      <c r="CS9">
        <v>1.3710979999999999</v>
      </c>
      <c r="CT9">
        <v>4.2252549999999998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76.026525000000021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379.65749499999998</v>
      </c>
      <c r="L10">
        <v>292.13</v>
      </c>
      <c r="M10">
        <v>95.888554999999997</v>
      </c>
      <c r="N10">
        <v>122.43</v>
      </c>
      <c r="O10">
        <v>128.0694</v>
      </c>
      <c r="P10">
        <v>109.865746</v>
      </c>
      <c r="Q10">
        <v>0</v>
      </c>
      <c r="R10">
        <v>26.3597</v>
      </c>
      <c r="S10">
        <v>17.089500000000001</v>
      </c>
      <c r="T10">
        <v>0</v>
      </c>
      <c r="U10">
        <v>275.625</v>
      </c>
      <c r="V10">
        <v>11.625400000000001</v>
      </c>
      <c r="W10">
        <v>27.838999999999999</v>
      </c>
      <c r="X10">
        <v>97.689099999999996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9.1372370000000007</v>
      </c>
      <c r="AG10">
        <v>48.377482999999998</v>
      </c>
      <c r="AH10">
        <v>0</v>
      </c>
      <c r="AI10">
        <v>0</v>
      </c>
      <c r="AJ10">
        <v>0</v>
      </c>
      <c r="AK10">
        <v>65.267820999999998</v>
      </c>
      <c r="AL10">
        <v>36.021999999999998</v>
      </c>
      <c r="AM10">
        <v>18.108732</v>
      </c>
      <c r="AN10">
        <v>0.86402999999999996</v>
      </c>
      <c r="AO10">
        <v>0</v>
      </c>
      <c r="AP10">
        <v>0.38429999999999997</v>
      </c>
      <c r="AQ10">
        <v>0</v>
      </c>
      <c r="AR10">
        <v>32.015999999999998</v>
      </c>
      <c r="AS10">
        <v>24.633434999999999</v>
      </c>
      <c r="AT10">
        <v>13.835470000000001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76.026525000000021</v>
      </c>
      <c r="BA10">
        <f t="shared" si="1"/>
        <v>1922.0495289999997</v>
      </c>
      <c r="BB10">
        <v>7</v>
      </c>
      <c r="BD10">
        <v>7.49</v>
      </c>
      <c r="BE10">
        <v>1.95</v>
      </c>
      <c r="BF10">
        <v>0</v>
      </c>
      <c r="BG10">
        <v>1.84</v>
      </c>
      <c r="BH10">
        <v>0</v>
      </c>
      <c r="BI10">
        <v>1.43</v>
      </c>
      <c r="BJ10">
        <v>1.41</v>
      </c>
      <c r="BK10">
        <v>1.79</v>
      </c>
      <c r="BL10">
        <v>0</v>
      </c>
      <c r="BM10">
        <v>0.2</v>
      </c>
      <c r="BN10">
        <v>0</v>
      </c>
      <c r="BO10">
        <v>3.78</v>
      </c>
      <c r="BP10">
        <v>0.25</v>
      </c>
      <c r="BQ10">
        <v>2.0099999999999998</v>
      </c>
      <c r="BR10">
        <v>2.1800000000000002</v>
      </c>
      <c r="BS10">
        <v>1.62</v>
      </c>
      <c r="BT10">
        <v>2.9693329999999998</v>
      </c>
      <c r="BU10">
        <v>1.341844</v>
      </c>
      <c r="BV10">
        <v>2.2659419999999999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3.5424669999999998</v>
      </c>
      <c r="CK10">
        <v>1.870228</v>
      </c>
      <c r="CL10">
        <v>1.938104</v>
      </c>
      <c r="CM10">
        <v>3.5116900000000002</v>
      </c>
      <c r="CN10">
        <v>3.542468</v>
      </c>
      <c r="CO10">
        <v>4.2938999999999998</v>
      </c>
      <c r="CP10">
        <v>4.2581249999999997</v>
      </c>
      <c r="CQ10">
        <v>1.9522930000000001</v>
      </c>
      <c r="CR10">
        <v>0.84606800000000004</v>
      </c>
      <c r="CS10">
        <v>1.3710979999999999</v>
      </c>
      <c r="CT10">
        <v>4.2252549999999998</v>
      </c>
      <c r="CU10">
        <v>0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76.026525000000021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379.65787599999999</v>
      </c>
      <c r="L11">
        <v>291.58999999999997</v>
      </c>
      <c r="M11">
        <v>95.888554999999997</v>
      </c>
      <c r="N11">
        <v>122.43</v>
      </c>
      <c r="O11">
        <v>128.0694</v>
      </c>
      <c r="P11">
        <v>109.865746</v>
      </c>
      <c r="Q11">
        <v>0</v>
      </c>
      <c r="R11">
        <v>26.3597</v>
      </c>
      <c r="S11">
        <v>14.855347</v>
      </c>
      <c r="T11">
        <v>0</v>
      </c>
      <c r="U11">
        <v>275.625</v>
      </c>
      <c r="V11">
        <v>11.625400000000001</v>
      </c>
      <c r="W11">
        <v>27.838999999999999</v>
      </c>
      <c r="X11">
        <v>97.689099999999996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48.377482999999998</v>
      </c>
      <c r="AH11">
        <v>0</v>
      </c>
      <c r="AI11">
        <v>0</v>
      </c>
      <c r="AJ11">
        <v>0</v>
      </c>
      <c r="AK11">
        <v>65.267820999999998</v>
      </c>
      <c r="AL11">
        <v>36.021999999999998</v>
      </c>
      <c r="AM11">
        <v>18.108732</v>
      </c>
      <c r="AN11">
        <v>0.86402999999999996</v>
      </c>
      <c r="AO11">
        <v>0</v>
      </c>
      <c r="AP11">
        <v>0.38429999999999997</v>
      </c>
      <c r="AQ11">
        <v>0</v>
      </c>
      <c r="AR11">
        <v>32.015999999999998</v>
      </c>
      <c r="AS11">
        <v>37.412028999999997</v>
      </c>
      <c r="AT11">
        <v>13.866799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76.026525000000021</v>
      </c>
      <c r="BA11">
        <f t="shared" si="1"/>
        <v>1932.0856799999995</v>
      </c>
      <c r="BB11">
        <v>8</v>
      </c>
      <c r="BD11">
        <v>7.49</v>
      </c>
      <c r="BE11">
        <v>1.95</v>
      </c>
      <c r="BF11">
        <v>0</v>
      </c>
      <c r="BG11">
        <v>1.84</v>
      </c>
      <c r="BH11">
        <v>0</v>
      </c>
      <c r="BI11">
        <v>1.43</v>
      </c>
      <c r="BJ11">
        <v>1.41</v>
      </c>
      <c r="BK11">
        <v>1.79</v>
      </c>
      <c r="BL11">
        <v>0</v>
      </c>
      <c r="BM11">
        <v>0.2</v>
      </c>
      <c r="BN11">
        <v>0</v>
      </c>
      <c r="BO11">
        <v>3.78</v>
      </c>
      <c r="BP11">
        <v>0.25</v>
      </c>
      <c r="BQ11">
        <v>2.0099999999999998</v>
      </c>
      <c r="BR11">
        <v>2.1800000000000002</v>
      </c>
      <c r="BS11">
        <v>1.62</v>
      </c>
      <c r="BT11">
        <v>2.9693329999999998</v>
      </c>
      <c r="BU11">
        <v>1.341844</v>
      </c>
      <c r="BV11">
        <v>2.2659419999999999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3.5424669999999998</v>
      </c>
      <c r="CK11">
        <v>1.870228</v>
      </c>
      <c r="CL11">
        <v>1.938104</v>
      </c>
      <c r="CM11">
        <v>3.5116900000000002</v>
      </c>
      <c r="CN11">
        <v>3.542468</v>
      </c>
      <c r="CO11">
        <v>4.2938999999999998</v>
      </c>
      <c r="CP11">
        <v>4.2581249999999997</v>
      </c>
      <c r="CQ11">
        <v>1.9522930000000001</v>
      </c>
      <c r="CR11">
        <v>0.84606800000000004</v>
      </c>
      <c r="CS11">
        <v>1.3710979999999999</v>
      </c>
      <c r="CT11">
        <v>4.2252549999999998</v>
      </c>
      <c r="CU11">
        <v>0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76.026525000000021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379.53957200000002</v>
      </c>
      <c r="L12">
        <v>292.11</v>
      </c>
      <c r="M12">
        <v>95.888554999999997</v>
      </c>
      <c r="N12">
        <v>122.43</v>
      </c>
      <c r="O12">
        <v>128.0694</v>
      </c>
      <c r="P12">
        <v>109.865746</v>
      </c>
      <c r="Q12">
        <v>0</v>
      </c>
      <c r="R12">
        <v>26.3597</v>
      </c>
      <c r="S12">
        <v>14.842325000000001</v>
      </c>
      <c r="T12">
        <v>0</v>
      </c>
      <c r="U12">
        <v>275.625</v>
      </c>
      <c r="V12">
        <v>11.625400000000001</v>
      </c>
      <c r="W12">
        <v>27.838999999999999</v>
      </c>
      <c r="X12">
        <v>97.689099999999996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48.377482999999998</v>
      </c>
      <c r="AH12">
        <v>0</v>
      </c>
      <c r="AI12">
        <v>0</v>
      </c>
      <c r="AJ12">
        <v>0</v>
      </c>
      <c r="AK12">
        <v>65.267820999999998</v>
      </c>
      <c r="AL12">
        <v>36.021999999999998</v>
      </c>
      <c r="AM12">
        <v>18.108732</v>
      </c>
      <c r="AN12">
        <v>0.86402999999999996</v>
      </c>
      <c r="AO12">
        <v>0</v>
      </c>
      <c r="AP12">
        <v>0.38429999999999997</v>
      </c>
      <c r="AQ12">
        <v>0</v>
      </c>
      <c r="AR12">
        <v>32.015999999999998</v>
      </c>
      <c r="AS12">
        <v>37.412028999999997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76.026525000000021</v>
      </c>
      <c r="BA12">
        <f t="shared" si="1"/>
        <v>1933.6043549999997</v>
      </c>
      <c r="BB12">
        <v>9</v>
      </c>
      <c r="BD12">
        <v>7.49</v>
      </c>
      <c r="BE12">
        <v>1.95</v>
      </c>
      <c r="BF12">
        <v>0</v>
      </c>
      <c r="BG12">
        <v>1.84</v>
      </c>
      <c r="BH12">
        <v>0</v>
      </c>
      <c r="BI12">
        <v>1.43</v>
      </c>
      <c r="BJ12">
        <v>1.41</v>
      </c>
      <c r="BK12">
        <v>1.79</v>
      </c>
      <c r="BL12">
        <v>0</v>
      </c>
      <c r="BM12">
        <v>0.2</v>
      </c>
      <c r="BN12">
        <v>0</v>
      </c>
      <c r="BO12">
        <v>3.78</v>
      </c>
      <c r="BP12">
        <v>0.25</v>
      </c>
      <c r="BQ12">
        <v>2.0099999999999998</v>
      </c>
      <c r="BR12">
        <v>2.1800000000000002</v>
      </c>
      <c r="BS12">
        <v>1.62</v>
      </c>
      <c r="BT12">
        <v>2.9693329999999998</v>
      </c>
      <c r="BU12">
        <v>1.341844</v>
      </c>
      <c r="BV12">
        <v>2.2659419999999999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3.5424669999999998</v>
      </c>
      <c r="CK12">
        <v>1.870228</v>
      </c>
      <c r="CL12">
        <v>1.938104</v>
      </c>
      <c r="CM12">
        <v>3.5116900000000002</v>
      </c>
      <c r="CN12">
        <v>3.542468</v>
      </c>
      <c r="CO12">
        <v>4.2938999999999998</v>
      </c>
      <c r="CP12">
        <v>4.2581249999999997</v>
      </c>
      <c r="CQ12">
        <v>1.9522930000000001</v>
      </c>
      <c r="CR12">
        <v>0.84606800000000004</v>
      </c>
      <c r="CS12">
        <v>1.3710979999999999</v>
      </c>
      <c r="CT12">
        <v>4.2252549999999998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76.026525000000021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379.54006800000002</v>
      </c>
      <c r="L13">
        <v>291.41000000000003</v>
      </c>
      <c r="M13">
        <v>95.888554999999997</v>
      </c>
      <c r="N13">
        <v>122.43</v>
      </c>
      <c r="O13">
        <v>128.0694</v>
      </c>
      <c r="P13">
        <v>109.865746</v>
      </c>
      <c r="Q13">
        <v>0</v>
      </c>
      <c r="R13">
        <v>26.3597</v>
      </c>
      <c r="S13">
        <v>14.842325000000001</v>
      </c>
      <c r="T13">
        <v>0</v>
      </c>
      <c r="U13">
        <v>275.625</v>
      </c>
      <c r="V13">
        <v>11.625400000000001</v>
      </c>
      <c r="W13">
        <v>27.838999999999999</v>
      </c>
      <c r="X13">
        <v>97.689099999999996</v>
      </c>
      <c r="Y13">
        <v>0</v>
      </c>
      <c r="Z13">
        <v>13.1076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48.377482999999998</v>
      </c>
      <c r="AH13">
        <v>0</v>
      </c>
      <c r="AI13">
        <v>0</v>
      </c>
      <c r="AJ13">
        <v>0</v>
      </c>
      <c r="AK13">
        <v>65.267820999999998</v>
      </c>
      <c r="AL13">
        <v>24.402000000000001</v>
      </c>
      <c r="AM13">
        <v>18.108732</v>
      </c>
      <c r="AN13">
        <v>0.86402999999999996</v>
      </c>
      <c r="AO13">
        <v>0</v>
      </c>
      <c r="AP13">
        <v>0.38429999999999997</v>
      </c>
      <c r="AQ13">
        <v>0</v>
      </c>
      <c r="AR13">
        <v>52.44</v>
      </c>
      <c r="AS13">
        <v>37.412028999999997</v>
      </c>
      <c r="AT13">
        <v>14.856424000000001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76.026525000000021</v>
      </c>
      <c r="BA13">
        <f t="shared" si="1"/>
        <v>1941.568475</v>
      </c>
      <c r="BB13">
        <v>10</v>
      </c>
      <c r="BD13">
        <v>7.49</v>
      </c>
      <c r="BE13">
        <v>1.95</v>
      </c>
      <c r="BF13">
        <v>0</v>
      </c>
      <c r="BG13">
        <v>1.84</v>
      </c>
      <c r="BH13">
        <v>0</v>
      </c>
      <c r="BI13">
        <v>1.43</v>
      </c>
      <c r="BJ13">
        <v>1.41</v>
      </c>
      <c r="BK13">
        <v>1.79</v>
      </c>
      <c r="BL13">
        <v>0</v>
      </c>
      <c r="BM13">
        <v>0.2</v>
      </c>
      <c r="BN13">
        <v>0</v>
      </c>
      <c r="BO13">
        <v>3.78</v>
      </c>
      <c r="BP13">
        <v>0.25</v>
      </c>
      <c r="BQ13">
        <v>2.0099999999999998</v>
      </c>
      <c r="BR13">
        <v>2.1800000000000002</v>
      </c>
      <c r="BS13">
        <v>1.62</v>
      </c>
      <c r="BT13">
        <v>2.9693329999999998</v>
      </c>
      <c r="BU13">
        <v>1.341844</v>
      </c>
      <c r="BV13">
        <v>2.2659419999999999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3.5424669999999998</v>
      </c>
      <c r="CK13">
        <v>1.870228</v>
      </c>
      <c r="CL13">
        <v>1.938104</v>
      </c>
      <c r="CM13">
        <v>3.5116900000000002</v>
      </c>
      <c r="CN13">
        <v>3.542468</v>
      </c>
      <c r="CO13">
        <v>4.2938999999999998</v>
      </c>
      <c r="CP13">
        <v>4.2581249999999997</v>
      </c>
      <c r="CQ13">
        <v>1.9522930000000001</v>
      </c>
      <c r="CR13">
        <v>0.84606800000000004</v>
      </c>
      <c r="CS13">
        <v>1.3710979999999999</v>
      </c>
      <c r="CT13">
        <v>4.2252549999999998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76.026525000000021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379.53957200000002</v>
      </c>
      <c r="L14">
        <v>292.12</v>
      </c>
      <c r="M14">
        <v>95.888554999999997</v>
      </c>
      <c r="N14">
        <v>122.43</v>
      </c>
      <c r="O14">
        <v>128.0694</v>
      </c>
      <c r="P14">
        <v>109.865746</v>
      </c>
      <c r="Q14">
        <v>0</v>
      </c>
      <c r="R14">
        <v>26.3597</v>
      </c>
      <c r="S14">
        <v>14.842325000000001</v>
      </c>
      <c r="T14">
        <v>0</v>
      </c>
      <c r="U14">
        <v>275.625</v>
      </c>
      <c r="V14">
        <v>11.625400000000001</v>
      </c>
      <c r="W14">
        <v>27.838999999999999</v>
      </c>
      <c r="X14">
        <v>97.689099999999996</v>
      </c>
      <c r="Y14">
        <v>0</v>
      </c>
      <c r="Z14">
        <v>13.1076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48.377482999999998</v>
      </c>
      <c r="AH14">
        <v>0</v>
      </c>
      <c r="AI14">
        <v>0</v>
      </c>
      <c r="AJ14">
        <v>0</v>
      </c>
      <c r="AK14">
        <v>65.267820999999998</v>
      </c>
      <c r="AL14">
        <v>24.402000000000001</v>
      </c>
      <c r="AM14">
        <v>18.108732</v>
      </c>
      <c r="AN14">
        <v>0.86402999999999996</v>
      </c>
      <c r="AO14">
        <v>0</v>
      </c>
      <c r="AP14">
        <v>0.38429999999999997</v>
      </c>
      <c r="AQ14">
        <v>0</v>
      </c>
      <c r="AR14">
        <v>52.44</v>
      </c>
      <c r="AS14">
        <v>37.412028999999997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76.026525000000021</v>
      </c>
      <c r="BA14">
        <f t="shared" si="1"/>
        <v>1942.4183549999998</v>
      </c>
      <c r="BB14">
        <v>11</v>
      </c>
      <c r="BD14">
        <v>7.49</v>
      </c>
      <c r="BE14">
        <v>1.95</v>
      </c>
      <c r="BF14">
        <v>0</v>
      </c>
      <c r="BG14">
        <v>1.84</v>
      </c>
      <c r="BH14">
        <v>0</v>
      </c>
      <c r="BI14">
        <v>1.43</v>
      </c>
      <c r="BJ14">
        <v>1.41</v>
      </c>
      <c r="BK14">
        <v>1.79</v>
      </c>
      <c r="BL14">
        <v>0</v>
      </c>
      <c r="BM14">
        <v>0.2</v>
      </c>
      <c r="BN14">
        <v>0</v>
      </c>
      <c r="BO14">
        <v>3.78</v>
      </c>
      <c r="BP14">
        <v>0.25</v>
      </c>
      <c r="BQ14">
        <v>2.0099999999999998</v>
      </c>
      <c r="BR14">
        <v>2.1800000000000002</v>
      </c>
      <c r="BS14">
        <v>1.62</v>
      </c>
      <c r="BT14">
        <v>2.9693329999999998</v>
      </c>
      <c r="BU14">
        <v>1.341844</v>
      </c>
      <c r="BV14">
        <v>2.2659419999999999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3.5424669999999998</v>
      </c>
      <c r="CK14">
        <v>1.870228</v>
      </c>
      <c r="CL14">
        <v>1.938104</v>
      </c>
      <c r="CM14">
        <v>3.5116900000000002</v>
      </c>
      <c r="CN14">
        <v>3.542468</v>
      </c>
      <c r="CO14">
        <v>4.2938999999999998</v>
      </c>
      <c r="CP14">
        <v>4.2581249999999997</v>
      </c>
      <c r="CQ14">
        <v>1.9522930000000001</v>
      </c>
      <c r="CR14">
        <v>0.84606800000000004</v>
      </c>
      <c r="CS14">
        <v>1.3710979999999999</v>
      </c>
      <c r="CT14">
        <v>4.2252549999999998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76.026525000000021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379.63390099999998</v>
      </c>
      <c r="L15">
        <v>292.24</v>
      </c>
      <c r="M15">
        <v>95.888554999999997</v>
      </c>
      <c r="N15">
        <v>122.43</v>
      </c>
      <c r="O15">
        <v>128.0694</v>
      </c>
      <c r="P15">
        <v>109.865746</v>
      </c>
      <c r="Q15">
        <v>0</v>
      </c>
      <c r="R15">
        <v>26.3597</v>
      </c>
      <c r="S15">
        <v>14.857739</v>
      </c>
      <c r="T15">
        <v>0</v>
      </c>
      <c r="U15">
        <v>275.625</v>
      </c>
      <c r="V15">
        <v>11.625400000000001</v>
      </c>
      <c r="W15">
        <v>27.829000000000001</v>
      </c>
      <c r="X15">
        <v>97.649100000000004</v>
      </c>
      <c r="Y15">
        <v>0</v>
      </c>
      <c r="Z15">
        <v>13.1076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48.377482999999998</v>
      </c>
      <c r="AH15">
        <v>0</v>
      </c>
      <c r="AI15">
        <v>0</v>
      </c>
      <c r="AJ15">
        <v>0</v>
      </c>
      <c r="AK15">
        <v>65.267820999999998</v>
      </c>
      <c r="AL15">
        <v>24.402000000000001</v>
      </c>
      <c r="AM15">
        <v>18.108732</v>
      </c>
      <c r="AN15">
        <v>0.86402999999999996</v>
      </c>
      <c r="AO15">
        <v>0</v>
      </c>
      <c r="AP15">
        <v>0.38429999999999997</v>
      </c>
      <c r="AQ15">
        <v>0</v>
      </c>
      <c r="AR15">
        <v>52.44</v>
      </c>
      <c r="AS15">
        <v>24.633434999999999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76.026525000000021</v>
      </c>
      <c r="BA15">
        <f t="shared" si="1"/>
        <v>1929.8195039999996</v>
      </c>
      <c r="BB15">
        <v>12</v>
      </c>
      <c r="BD15">
        <v>7.49</v>
      </c>
      <c r="BE15">
        <v>1.95</v>
      </c>
      <c r="BF15">
        <v>0</v>
      </c>
      <c r="BG15">
        <v>1.84</v>
      </c>
      <c r="BH15">
        <v>0</v>
      </c>
      <c r="BI15">
        <v>1.43</v>
      </c>
      <c r="BJ15">
        <v>1.41</v>
      </c>
      <c r="BK15">
        <v>1.79</v>
      </c>
      <c r="BL15">
        <v>0</v>
      </c>
      <c r="BM15">
        <v>0.2</v>
      </c>
      <c r="BN15">
        <v>0</v>
      </c>
      <c r="BO15">
        <v>3.78</v>
      </c>
      <c r="BP15">
        <v>0.25</v>
      </c>
      <c r="BQ15">
        <v>2.0099999999999998</v>
      </c>
      <c r="BR15">
        <v>2.1800000000000002</v>
      </c>
      <c r="BS15">
        <v>1.62</v>
      </c>
      <c r="BT15">
        <v>2.9693329999999998</v>
      </c>
      <c r="BU15">
        <v>1.341844</v>
      </c>
      <c r="BV15">
        <v>2.2659419999999999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3.5424669999999998</v>
      </c>
      <c r="CK15">
        <v>1.870228</v>
      </c>
      <c r="CL15">
        <v>1.938104</v>
      </c>
      <c r="CM15">
        <v>3.5116900000000002</v>
      </c>
      <c r="CN15">
        <v>3.542468</v>
      </c>
      <c r="CO15">
        <v>4.2938999999999998</v>
      </c>
      <c r="CP15">
        <v>4.2581249999999997</v>
      </c>
      <c r="CQ15">
        <v>1.9522930000000001</v>
      </c>
      <c r="CR15">
        <v>0.84606800000000004</v>
      </c>
      <c r="CS15">
        <v>1.3710979999999999</v>
      </c>
      <c r="CT15">
        <v>4.2252549999999998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76.026525000000021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379.63348500000001</v>
      </c>
      <c r="L16">
        <v>291.8</v>
      </c>
      <c r="M16">
        <v>95.888554999999997</v>
      </c>
      <c r="N16">
        <v>122.43</v>
      </c>
      <c r="O16">
        <v>128.0694</v>
      </c>
      <c r="P16">
        <v>109.865746</v>
      </c>
      <c r="Q16">
        <v>0</v>
      </c>
      <c r="R16">
        <v>26.3597</v>
      </c>
      <c r="S16">
        <v>14.857739</v>
      </c>
      <c r="T16">
        <v>0</v>
      </c>
      <c r="U16">
        <v>275.625</v>
      </c>
      <c r="V16">
        <v>11.625400000000001</v>
      </c>
      <c r="W16">
        <v>27.829000000000001</v>
      </c>
      <c r="X16">
        <v>97.649100000000004</v>
      </c>
      <c r="Y16">
        <v>0</v>
      </c>
      <c r="Z16">
        <v>13.1076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48.377482999999998</v>
      </c>
      <c r="AH16">
        <v>0</v>
      </c>
      <c r="AI16">
        <v>0</v>
      </c>
      <c r="AJ16">
        <v>0</v>
      </c>
      <c r="AK16">
        <v>65.267820999999998</v>
      </c>
      <c r="AL16">
        <v>24.402000000000001</v>
      </c>
      <c r="AM16">
        <v>18.108732</v>
      </c>
      <c r="AN16">
        <v>0.86402999999999996</v>
      </c>
      <c r="AO16">
        <v>0</v>
      </c>
      <c r="AP16">
        <v>0.38429999999999997</v>
      </c>
      <c r="AQ16">
        <v>0</v>
      </c>
      <c r="AR16">
        <v>32.015999999999998</v>
      </c>
      <c r="AS16">
        <v>24.633434999999999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76.026525000000021</v>
      </c>
      <c r="BA16">
        <f t="shared" si="1"/>
        <v>1908.9550879999997</v>
      </c>
      <c r="BB16">
        <v>13</v>
      </c>
      <c r="BD16">
        <v>7.49</v>
      </c>
      <c r="BE16">
        <v>1.95</v>
      </c>
      <c r="BF16">
        <v>0</v>
      </c>
      <c r="BG16">
        <v>1.84</v>
      </c>
      <c r="BH16">
        <v>0</v>
      </c>
      <c r="BI16">
        <v>1.43</v>
      </c>
      <c r="BJ16">
        <v>1.41</v>
      </c>
      <c r="BK16">
        <v>1.79</v>
      </c>
      <c r="BL16">
        <v>0</v>
      </c>
      <c r="BM16">
        <v>0.2</v>
      </c>
      <c r="BN16">
        <v>0</v>
      </c>
      <c r="BO16">
        <v>3.78</v>
      </c>
      <c r="BP16">
        <v>0.25</v>
      </c>
      <c r="BQ16">
        <v>2.0099999999999998</v>
      </c>
      <c r="BR16">
        <v>2.1800000000000002</v>
      </c>
      <c r="BS16">
        <v>1.62</v>
      </c>
      <c r="BT16">
        <v>2.9693329999999998</v>
      </c>
      <c r="BU16">
        <v>1.341844</v>
      </c>
      <c r="BV16">
        <v>2.2659419999999999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3.5424669999999998</v>
      </c>
      <c r="CK16">
        <v>1.870228</v>
      </c>
      <c r="CL16">
        <v>1.938104</v>
      </c>
      <c r="CM16">
        <v>3.5116900000000002</v>
      </c>
      <c r="CN16">
        <v>3.542468</v>
      </c>
      <c r="CO16">
        <v>4.2938999999999998</v>
      </c>
      <c r="CP16">
        <v>4.2581249999999997</v>
      </c>
      <c r="CQ16">
        <v>1.9522930000000001</v>
      </c>
      <c r="CR16">
        <v>0.84606800000000004</v>
      </c>
      <c r="CS16">
        <v>1.3710979999999999</v>
      </c>
      <c r="CT16">
        <v>4.2252549999999998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76.026525000000021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379.63390099999998</v>
      </c>
      <c r="L17">
        <v>291.35000000000002</v>
      </c>
      <c r="M17">
        <v>95.888554999999997</v>
      </c>
      <c r="N17">
        <v>122.43</v>
      </c>
      <c r="O17">
        <v>128.0694</v>
      </c>
      <c r="P17">
        <v>109.865746</v>
      </c>
      <c r="Q17">
        <v>0</v>
      </c>
      <c r="R17">
        <v>26.3597</v>
      </c>
      <c r="S17">
        <v>14.857739</v>
      </c>
      <c r="T17">
        <v>0</v>
      </c>
      <c r="U17">
        <v>275.625</v>
      </c>
      <c r="V17">
        <v>11.625400000000001</v>
      </c>
      <c r="W17">
        <v>27.829000000000001</v>
      </c>
      <c r="X17">
        <v>97.649100000000004</v>
      </c>
      <c r="Y17">
        <v>0</v>
      </c>
      <c r="Z17">
        <v>13.1076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48.377482999999998</v>
      </c>
      <c r="AH17">
        <v>0</v>
      </c>
      <c r="AI17">
        <v>0</v>
      </c>
      <c r="AJ17">
        <v>0</v>
      </c>
      <c r="AK17">
        <v>65.267820999999998</v>
      </c>
      <c r="AL17">
        <v>24.402000000000001</v>
      </c>
      <c r="AM17">
        <v>18.108732</v>
      </c>
      <c r="AN17">
        <v>0.86402999999999996</v>
      </c>
      <c r="AO17">
        <v>0</v>
      </c>
      <c r="AP17">
        <v>5.7645</v>
      </c>
      <c r="AQ17">
        <v>0</v>
      </c>
      <c r="AR17">
        <v>32.015999999999998</v>
      </c>
      <c r="AS17">
        <v>24.633434999999999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76.026525000000021</v>
      </c>
      <c r="BA17">
        <f t="shared" si="1"/>
        <v>1913.8857039999998</v>
      </c>
      <c r="BB17">
        <v>14</v>
      </c>
      <c r="BD17">
        <v>7.49</v>
      </c>
      <c r="BE17">
        <v>1.95</v>
      </c>
      <c r="BF17">
        <v>0</v>
      </c>
      <c r="BG17">
        <v>1.84</v>
      </c>
      <c r="BH17">
        <v>0</v>
      </c>
      <c r="BI17">
        <v>1.43</v>
      </c>
      <c r="BJ17">
        <v>1.41</v>
      </c>
      <c r="BK17">
        <v>1.79</v>
      </c>
      <c r="BL17">
        <v>0</v>
      </c>
      <c r="BM17">
        <v>0.2</v>
      </c>
      <c r="BN17">
        <v>0</v>
      </c>
      <c r="BO17">
        <v>3.78</v>
      </c>
      <c r="BP17">
        <v>0.25</v>
      </c>
      <c r="BQ17">
        <v>2.0099999999999998</v>
      </c>
      <c r="BR17">
        <v>2.1800000000000002</v>
      </c>
      <c r="BS17">
        <v>1.62</v>
      </c>
      <c r="BT17">
        <v>2.9693329999999998</v>
      </c>
      <c r="BU17">
        <v>1.341844</v>
      </c>
      <c r="BV17">
        <v>2.2659419999999999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3.5424669999999998</v>
      </c>
      <c r="CK17">
        <v>1.870228</v>
      </c>
      <c r="CL17">
        <v>1.938104</v>
      </c>
      <c r="CM17">
        <v>3.5116900000000002</v>
      </c>
      <c r="CN17">
        <v>3.542468</v>
      </c>
      <c r="CO17">
        <v>4.2938999999999998</v>
      </c>
      <c r="CP17">
        <v>4.2581249999999997</v>
      </c>
      <c r="CQ17">
        <v>1.9522930000000001</v>
      </c>
      <c r="CR17">
        <v>0.84606800000000004</v>
      </c>
      <c r="CS17">
        <v>1.3710979999999999</v>
      </c>
      <c r="CT17">
        <v>4.2252549999999998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76.026525000000021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379.63348500000001</v>
      </c>
      <c r="L18">
        <v>291.51</v>
      </c>
      <c r="M18">
        <v>95.888554999999997</v>
      </c>
      <c r="N18">
        <v>122.43</v>
      </c>
      <c r="O18">
        <v>128.0694</v>
      </c>
      <c r="P18">
        <v>109.865746</v>
      </c>
      <c r="Q18">
        <v>0</v>
      </c>
      <c r="R18">
        <v>26.3597</v>
      </c>
      <c r="S18">
        <v>14.857739</v>
      </c>
      <c r="T18">
        <v>0</v>
      </c>
      <c r="U18">
        <v>275.625</v>
      </c>
      <c r="V18">
        <v>11.625400000000001</v>
      </c>
      <c r="W18">
        <v>27.829000000000001</v>
      </c>
      <c r="X18">
        <v>97.649100000000004</v>
      </c>
      <c r="Y18">
        <v>0</v>
      </c>
      <c r="Z18">
        <v>13.1076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48.377482999999998</v>
      </c>
      <c r="AH18">
        <v>0</v>
      </c>
      <c r="AI18">
        <v>0</v>
      </c>
      <c r="AJ18">
        <v>0</v>
      </c>
      <c r="AK18">
        <v>65.267820999999998</v>
      </c>
      <c r="AL18">
        <v>24.402000000000001</v>
      </c>
      <c r="AM18">
        <v>18.108732</v>
      </c>
      <c r="AN18">
        <v>0.86402999999999996</v>
      </c>
      <c r="AO18">
        <v>0</v>
      </c>
      <c r="AP18">
        <v>5.7645</v>
      </c>
      <c r="AQ18">
        <v>0</v>
      </c>
      <c r="AR18">
        <v>32.015999999999998</v>
      </c>
      <c r="AS18">
        <v>37.412028999999997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76.026525000000021</v>
      </c>
      <c r="BA18">
        <f t="shared" si="1"/>
        <v>1926.8238819999999</v>
      </c>
      <c r="BB18">
        <v>15</v>
      </c>
      <c r="BD18">
        <v>7.49</v>
      </c>
      <c r="BE18">
        <v>1.95</v>
      </c>
      <c r="BF18">
        <v>0</v>
      </c>
      <c r="BG18">
        <v>1.84</v>
      </c>
      <c r="BH18">
        <v>0</v>
      </c>
      <c r="BI18">
        <v>1.43</v>
      </c>
      <c r="BJ18">
        <v>1.41</v>
      </c>
      <c r="BK18">
        <v>1.79</v>
      </c>
      <c r="BL18">
        <v>0</v>
      </c>
      <c r="BM18">
        <v>0.2</v>
      </c>
      <c r="BN18">
        <v>0</v>
      </c>
      <c r="BO18">
        <v>3.78</v>
      </c>
      <c r="BP18">
        <v>0.25</v>
      </c>
      <c r="BQ18">
        <v>2.0099999999999998</v>
      </c>
      <c r="BR18">
        <v>2.1800000000000002</v>
      </c>
      <c r="BS18">
        <v>1.62</v>
      </c>
      <c r="BT18">
        <v>2.9693329999999998</v>
      </c>
      <c r="BU18">
        <v>1.341844</v>
      </c>
      <c r="BV18">
        <v>2.2659419999999999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3.5424669999999998</v>
      </c>
      <c r="CK18">
        <v>1.870228</v>
      </c>
      <c r="CL18">
        <v>1.938104</v>
      </c>
      <c r="CM18">
        <v>3.5116900000000002</v>
      </c>
      <c r="CN18">
        <v>3.542468</v>
      </c>
      <c r="CO18">
        <v>4.2938999999999998</v>
      </c>
      <c r="CP18">
        <v>4.2581249999999997</v>
      </c>
      <c r="CQ18">
        <v>1.9522930000000001</v>
      </c>
      <c r="CR18">
        <v>0.84606800000000004</v>
      </c>
      <c r="CS18">
        <v>1.3710979999999999</v>
      </c>
      <c r="CT18">
        <v>4.2252549999999998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76.026525000000021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379.63270599999998</v>
      </c>
      <c r="L19">
        <v>291.72000000000003</v>
      </c>
      <c r="M19">
        <v>95.888554999999997</v>
      </c>
      <c r="N19">
        <v>122.43</v>
      </c>
      <c r="O19">
        <v>128.0694</v>
      </c>
      <c r="P19">
        <v>109.865746</v>
      </c>
      <c r="Q19">
        <v>0</v>
      </c>
      <c r="R19">
        <v>26.3597</v>
      </c>
      <c r="S19">
        <v>14.857739</v>
      </c>
      <c r="T19">
        <v>0</v>
      </c>
      <c r="U19">
        <v>275.625</v>
      </c>
      <c r="V19">
        <v>11.625400000000001</v>
      </c>
      <c r="W19">
        <v>27.829000000000001</v>
      </c>
      <c r="X19">
        <v>97.649100000000004</v>
      </c>
      <c r="Y19">
        <v>0</v>
      </c>
      <c r="Z19">
        <v>13.1076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9.1372370000000007</v>
      </c>
      <c r="AG19">
        <v>48.377482999999998</v>
      </c>
      <c r="AH19">
        <v>0</v>
      </c>
      <c r="AI19">
        <v>0</v>
      </c>
      <c r="AJ19">
        <v>0</v>
      </c>
      <c r="AK19">
        <v>65.267820999999998</v>
      </c>
      <c r="AL19">
        <v>82.501999999999995</v>
      </c>
      <c r="AM19">
        <v>18.108732</v>
      </c>
      <c r="AN19">
        <v>0.86402999999999996</v>
      </c>
      <c r="AO19">
        <v>0</v>
      </c>
      <c r="AP19">
        <v>5.7645</v>
      </c>
      <c r="AQ19">
        <v>0</v>
      </c>
      <c r="AR19">
        <v>32.015999999999998</v>
      </c>
      <c r="AS19">
        <v>37.412028999999997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76.026525000000021</v>
      </c>
      <c r="BA19">
        <f t="shared" si="1"/>
        <v>1985.1331029999997</v>
      </c>
      <c r="BB19">
        <v>16</v>
      </c>
      <c r="BD19">
        <v>7.49</v>
      </c>
      <c r="BE19">
        <v>1.95</v>
      </c>
      <c r="BF19">
        <v>0</v>
      </c>
      <c r="BG19">
        <v>1.84</v>
      </c>
      <c r="BH19">
        <v>0</v>
      </c>
      <c r="BI19">
        <v>1.43</v>
      </c>
      <c r="BJ19">
        <v>1.41</v>
      </c>
      <c r="BK19">
        <v>1.79</v>
      </c>
      <c r="BL19">
        <v>0</v>
      </c>
      <c r="BM19">
        <v>0.2</v>
      </c>
      <c r="BN19">
        <v>0</v>
      </c>
      <c r="BO19">
        <v>3.78</v>
      </c>
      <c r="BP19">
        <v>0.25</v>
      </c>
      <c r="BQ19">
        <v>2.0099999999999998</v>
      </c>
      <c r="BR19">
        <v>2.1800000000000002</v>
      </c>
      <c r="BS19">
        <v>1.62</v>
      </c>
      <c r="BT19">
        <v>2.9693329999999998</v>
      </c>
      <c r="BU19">
        <v>1.341844</v>
      </c>
      <c r="BV19">
        <v>2.2659419999999999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3.5424669999999998</v>
      </c>
      <c r="CK19">
        <v>1.870228</v>
      </c>
      <c r="CL19">
        <v>1.938104</v>
      </c>
      <c r="CM19">
        <v>3.5116900000000002</v>
      </c>
      <c r="CN19">
        <v>3.542468</v>
      </c>
      <c r="CO19">
        <v>4.2938999999999998</v>
      </c>
      <c r="CP19">
        <v>4.2581249999999997</v>
      </c>
      <c r="CQ19">
        <v>1.9522930000000001</v>
      </c>
      <c r="CR19">
        <v>0.84606800000000004</v>
      </c>
      <c r="CS19">
        <v>1.3710979999999999</v>
      </c>
      <c r="CT19">
        <v>4.2252549999999998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76.026525000000021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379.63228800000002</v>
      </c>
      <c r="L20">
        <v>291.45</v>
      </c>
      <c r="M20">
        <v>95.888554999999997</v>
      </c>
      <c r="N20">
        <v>122.43</v>
      </c>
      <c r="O20">
        <v>128.0694</v>
      </c>
      <c r="P20">
        <v>109.865746</v>
      </c>
      <c r="Q20">
        <v>0</v>
      </c>
      <c r="R20">
        <v>26.3597</v>
      </c>
      <c r="S20">
        <v>14.857739</v>
      </c>
      <c r="T20">
        <v>0</v>
      </c>
      <c r="U20">
        <v>275.625</v>
      </c>
      <c r="V20">
        <v>11.625400000000001</v>
      </c>
      <c r="W20">
        <v>27.829000000000001</v>
      </c>
      <c r="X20">
        <v>97.649100000000004</v>
      </c>
      <c r="Y20">
        <v>0</v>
      </c>
      <c r="Z20">
        <v>13.1076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9.1372370000000007</v>
      </c>
      <c r="AG20">
        <v>48.377482999999998</v>
      </c>
      <c r="AH20">
        <v>0</v>
      </c>
      <c r="AI20">
        <v>0</v>
      </c>
      <c r="AJ20">
        <v>0</v>
      </c>
      <c r="AK20">
        <v>65.267820999999998</v>
      </c>
      <c r="AL20">
        <v>82.501999999999995</v>
      </c>
      <c r="AM20">
        <v>18.108732</v>
      </c>
      <c r="AN20">
        <v>0.86402999999999996</v>
      </c>
      <c r="AO20">
        <v>0</v>
      </c>
      <c r="AP20">
        <v>5.7645</v>
      </c>
      <c r="AQ20">
        <v>0</v>
      </c>
      <c r="AR20">
        <v>52.44</v>
      </c>
      <c r="AS20">
        <v>37.412028999999997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76.026525000000021</v>
      </c>
      <c r="BA20">
        <f t="shared" si="1"/>
        <v>2005.2866849999998</v>
      </c>
      <c r="BB20">
        <v>17</v>
      </c>
      <c r="BD20">
        <v>7.49</v>
      </c>
      <c r="BE20">
        <v>1.95</v>
      </c>
      <c r="BF20">
        <v>0</v>
      </c>
      <c r="BG20">
        <v>1.84</v>
      </c>
      <c r="BH20">
        <v>0</v>
      </c>
      <c r="BI20">
        <v>1.43</v>
      </c>
      <c r="BJ20">
        <v>1.41</v>
      </c>
      <c r="BK20">
        <v>1.79</v>
      </c>
      <c r="BL20">
        <v>0</v>
      </c>
      <c r="BM20">
        <v>0.2</v>
      </c>
      <c r="BN20">
        <v>0</v>
      </c>
      <c r="BO20">
        <v>3.78</v>
      </c>
      <c r="BP20">
        <v>0.25</v>
      </c>
      <c r="BQ20">
        <v>2.0099999999999998</v>
      </c>
      <c r="BR20">
        <v>2.1800000000000002</v>
      </c>
      <c r="BS20">
        <v>1.62</v>
      </c>
      <c r="BT20">
        <v>2.9693329999999998</v>
      </c>
      <c r="BU20">
        <v>1.341844</v>
      </c>
      <c r="BV20">
        <v>2.2659419999999999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3.5424669999999998</v>
      </c>
      <c r="CK20">
        <v>1.870228</v>
      </c>
      <c r="CL20">
        <v>1.938104</v>
      </c>
      <c r="CM20">
        <v>3.5116900000000002</v>
      </c>
      <c r="CN20">
        <v>3.542468</v>
      </c>
      <c r="CO20">
        <v>4.2938999999999998</v>
      </c>
      <c r="CP20">
        <v>4.2581249999999997</v>
      </c>
      <c r="CQ20">
        <v>1.9522930000000001</v>
      </c>
      <c r="CR20">
        <v>0.84606800000000004</v>
      </c>
      <c r="CS20">
        <v>1.3710979999999999</v>
      </c>
      <c r="CT20">
        <v>4.2252549999999998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76.026525000000021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379.63270599999998</v>
      </c>
      <c r="L21">
        <v>291.79000000000002</v>
      </c>
      <c r="M21">
        <v>95.888554999999997</v>
      </c>
      <c r="N21">
        <v>122.43</v>
      </c>
      <c r="O21">
        <v>128.0694</v>
      </c>
      <c r="P21">
        <v>109.865746</v>
      </c>
      <c r="Q21">
        <v>0</v>
      </c>
      <c r="R21">
        <v>26.3597</v>
      </c>
      <c r="S21">
        <v>14.857739</v>
      </c>
      <c r="T21">
        <v>0</v>
      </c>
      <c r="U21">
        <v>275.625</v>
      </c>
      <c r="V21">
        <v>11.625400000000001</v>
      </c>
      <c r="W21">
        <v>27.829000000000001</v>
      </c>
      <c r="X21">
        <v>97.649100000000004</v>
      </c>
      <c r="Y21">
        <v>0</v>
      </c>
      <c r="Z21">
        <v>7.7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9.1372370000000007</v>
      </c>
      <c r="AG21">
        <v>48.377482999999998</v>
      </c>
      <c r="AH21">
        <v>0</v>
      </c>
      <c r="AI21">
        <v>0</v>
      </c>
      <c r="AJ21">
        <v>0</v>
      </c>
      <c r="AK21">
        <v>65.267820999999998</v>
      </c>
      <c r="AL21">
        <v>82.501999999999995</v>
      </c>
      <c r="AM21">
        <v>18.108732</v>
      </c>
      <c r="AN21">
        <v>0.86402999999999996</v>
      </c>
      <c r="AO21">
        <v>0</v>
      </c>
      <c r="AP21">
        <v>5.7645</v>
      </c>
      <c r="AQ21">
        <v>0</v>
      </c>
      <c r="AR21">
        <v>52.44</v>
      </c>
      <c r="AS21">
        <v>37.412028999999997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76.026525000000021</v>
      </c>
      <c r="BA21">
        <f t="shared" si="1"/>
        <v>2000.2195029999998</v>
      </c>
      <c r="BB21">
        <v>18</v>
      </c>
      <c r="BD21">
        <v>7.49</v>
      </c>
      <c r="BE21">
        <v>1.95</v>
      </c>
      <c r="BF21">
        <v>0</v>
      </c>
      <c r="BG21">
        <v>1.84</v>
      </c>
      <c r="BH21">
        <v>0</v>
      </c>
      <c r="BI21">
        <v>1.43</v>
      </c>
      <c r="BJ21">
        <v>1.41</v>
      </c>
      <c r="BK21">
        <v>1.79</v>
      </c>
      <c r="BL21">
        <v>0</v>
      </c>
      <c r="BM21">
        <v>0.2</v>
      </c>
      <c r="BN21">
        <v>0</v>
      </c>
      <c r="BO21">
        <v>3.78</v>
      </c>
      <c r="BP21">
        <v>0.25</v>
      </c>
      <c r="BQ21">
        <v>2.0099999999999998</v>
      </c>
      <c r="BR21">
        <v>2.1800000000000002</v>
      </c>
      <c r="BS21">
        <v>1.62</v>
      </c>
      <c r="BT21">
        <v>2.9693329999999998</v>
      </c>
      <c r="BU21">
        <v>1.341844</v>
      </c>
      <c r="BV21">
        <v>2.2659419999999999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3.5424669999999998</v>
      </c>
      <c r="CK21">
        <v>1.870228</v>
      </c>
      <c r="CL21">
        <v>1.938104</v>
      </c>
      <c r="CM21">
        <v>3.5116900000000002</v>
      </c>
      <c r="CN21">
        <v>3.542468</v>
      </c>
      <c r="CO21">
        <v>4.2938999999999998</v>
      </c>
      <c r="CP21">
        <v>4.2581249999999997</v>
      </c>
      <c r="CQ21">
        <v>1.9522930000000001</v>
      </c>
      <c r="CR21">
        <v>0.84606800000000004</v>
      </c>
      <c r="CS21">
        <v>1.3710979999999999</v>
      </c>
      <c r="CT21">
        <v>4.2252549999999998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76.026525000000021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379.63228800000002</v>
      </c>
      <c r="L22">
        <v>291.38</v>
      </c>
      <c r="M22">
        <v>95.888554999999997</v>
      </c>
      <c r="N22">
        <v>122.43</v>
      </c>
      <c r="O22">
        <v>128.0694</v>
      </c>
      <c r="P22">
        <v>109.865746</v>
      </c>
      <c r="Q22">
        <v>0</v>
      </c>
      <c r="R22">
        <v>26.3597</v>
      </c>
      <c r="S22">
        <v>14.857739</v>
      </c>
      <c r="T22">
        <v>0</v>
      </c>
      <c r="U22">
        <v>275.625</v>
      </c>
      <c r="V22">
        <v>11.625400000000001</v>
      </c>
      <c r="W22">
        <v>27.829000000000001</v>
      </c>
      <c r="X22">
        <v>97.649100000000004</v>
      </c>
      <c r="Y22">
        <v>0</v>
      </c>
      <c r="Z22">
        <v>7.7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9.1372370000000007</v>
      </c>
      <c r="AG22">
        <v>48.377482999999998</v>
      </c>
      <c r="AH22">
        <v>0</v>
      </c>
      <c r="AI22">
        <v>0</v>
      </c>
      <c r="AJ22">
        <v>0</v>
      </c>
      <c r="AK22">
        <v>65.267820999999998</v>
      </c>
      <c r="AL22">
        <v>82.501999999999995</v>
      </c>
      <c r="AM22">
        <v>18.108732</v>
      </c>
      <c r="AN22">
        <v>0.86402999999999996</v>
      </c>
      <c r="AO22">
        <v>0</v>
      </c>
      <c r="AP22">
        <v>5.7645</v>
      </c>
      <c r="AQ22">
        <v>0</v>
      </c>
      <c r="AR22">
        <v>52.44</v>
      </c>
      <c r="AS22">
        <v>37.412028999999997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76.026525000000021</v>
      </c>
      <c r="BA22">
        <f t="shared" si="1"/>
        <v>1999.8090849999996</v>
      </c>
      <c r="BB22">
        <v>19</v>
      </c>
      <c r="BD22">
        <v>7.49</v>
      </c>
      <c r="BE22">
        <v>1.95</v>
      </c>
      <c r="BF22">
        <v>0</v>
      </c>
      <c r="BG22">
        <v>1.84</v>
      </c>
      <c r="BH22">
        <v>0</v>
      </c>
      <c r="BI22">
        <v>1.43</v>
      </c>
      <c r="BJ22">
        <v>1.41</v>
      </c>
      <c r="BK22">
        <v>1.79</v>
      </c>
      <c r="BL22">
        <v>0</v>
      </c>
      <c r="BM22">
        <v>0.2</v>
      </c>
      <c r="BN22">
        <v>0</v>
      </c>
      <c r="BO22">
        <v>3.78</v>
      </c>
      <c r="BP22">
        <v>0.25</v>
      </c>
      <c r="BQ22">
        <v>2.0099999999999998</v>
      </c>
      <c r="BR22">
        <v>2.1800000000000002</v>
      </c>
      <c r="BS22">
        <v>1.62</v>
      </c>
      <c r="BT22">
        <v>2.9693329999999998</v>
      </c>
      <c r="BU22">
        <v>1.341844</v>
      </c>
      <c r="BV22">
        <v>2.2659419999999999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3.5424669999999998</v>
      </c>
      <c r="CK22">
        <v>1.870228</v>
      </c>
      <c r="CL22">
        <v>1.938104</v>
      </c>
      <c r="CM22">
        <v>3.5116900000000002</v>
      </c>
      <c r="CN22">
        <v>3.542468</v>
      </c>
      <c r="CO22">
        <v>4.2938999999999998</v>
      </c>
      <c r="CP22">
        <v>4.2581249999999997</v>
      </c>
      <c r="CQ22">
        <v>1.9522930000000001</v>
      </c>
      <c r="CR22">
        <v>0.84606800000000004</v>
      </c>
      <c r="CS22">
        <v>1.3710979999999999</v>
      </c>
      <c r="CT22">
        <v>4.2252549999999998</v>
      </c>
      <c r="CU22">
        <v>0</v>
      </c>
      <c r="CV22">
        <v>0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76.026525000000021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458.55880000000002</v>
      </c>
      <c r="L23">
        <v>291.44</v>
      </c>
      <c r="M23">
        <v>95.888554999999997</v>
      </c>
      <c r="N23">
        <v>122.43</v>
      </c>
      <c r="O23">
        <v>128.0694</v>
      </c>
      <c r="P23">
        <v>109.865746</v>
      </c>
      <c r="Q23">
        <v>0</v>
      </c>
      <c r="R23">
        <v>26.3597</v>
      </c>
      <c r="S23">
        <v>17.089500000000001</v>
      </c>
      <c r="T23">
        <v>0</v>
      </c>
      <c r="U23">
        <v>275.625</v>
      </c>
      <c r="V23">
        <v>11.625400000000001</v>
      </c>
      <c r="W23">
        <v>27.829000000000001</v>
      </c>
      <c r="X23">
        <v>97.649100000000004</v>
      </c>
      <c r="Y23">
        <v>0</v>
      </c>
      <c r="Z23">
        <v>7.7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9.1372370000000007</v>
      </c>
      <c r="AG23">
        <v>48.377482999999998</v>
      </c>
      <c r="AH23">
        <v>0</v>
      </c>
      <c r="AI23">
        <v>0</v>
      </c>
      <c r="AJ23">
        <v>0</v>
      </c>
      <c r="AK23">
        <v>65.267820999999998</v>
      </c>
      <c r="AL23">
        <v>82.501999999999995</v>
      </c>
      <c r="AM23">
        <v>18.108732</v>
      </c>
      <c r="AN23">
        <v>0.86402999999999996</v>
      </c>
      <c r="AO23">
        <v>0</v>
      </c>
      <c r="AP23">
        <v>0</v>
      </c>
      <c r="AQ23">
        <v>0</v>
      </c>
      <c r="AR23">
        <v>32.015999999999998</v>
      </c>
      <c r="AS23">
        <v>26.173024000000002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76.026525000000021</v>
      </c>
      <c r="BA23">
        <f t="shared" si="1"/>
        <v>2043.5998529999997</v>
      </c>
      <c r="BB23">
        <v>20</v>
      </c>
      <c r="BD23">
        <v>7.49</v>
      </c>
      <c r="BE23">
        <v>1.95</v>
      </c>
      <c r="BF23">
        <v>0</v>
      </c>
      <c r="BG23">
        <v>1.84</v>
      </c>
      <c r="BH23">
        <v>0</v>
      </c>
      <c r="BI23">
        <v>1.43</v>
      </c>
      <c r="BJ23">
        <v>1.41</v>
      </c>
      <c r="BK23">
        <v>1.79</v>
      </c>
      <c r="BL23">
        <v>0</v>
      </c>
      <c r="BM23">
        <v>0.2</v>
      </c>
      <c r="BN23">
        <v>0</v>
      </c>
      <c r="BO23">
        <v>3.78</v>
      </c>
      <c r="BP23">
        <v>0.25</v>
      </c>
      <c r="BQ23">
        <v>2.0099999999999998</v>
      </c>
      <c r="BR23">
        <v>2.1800000000000002</v>
      </c>
      <c r="BS23">
        <v>1.62</v>
      </c>
      <c r="BT23">
        <v>2.9693329999999998</v>
      </c>
      <c r="BU23">
        <v>1.341844</v>
      </c>
      <c r="BV23">
        <v>2.2659419999999999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3.5424669999999998</v>
      </c>
      <c r="CK23">
        <v>1.870228</v>
      </c>
      <c r="CL23">
        <v>1.938104</v>
      </c>
      <c r="CM23">
        <v>3.5116900000000002</v>
      </c>
      <c r="CN23">
        <v>3.542468</v>
      </c>
      <c r="CO23">
        <v>4.2938999999999998</v>
      </c>
      <c r="CP23">
        <v>4.2581249999999997</v>
      </c>
      <c r="CQ23">
        <v>1.9522930000000001</v>
      </c>
      <c r="CR23">
        <v>0.84606800000000004</v>
      </c>
      <c r="CS23">
        <v>1.3710979999999999</v>
      </c>
      <c r="CT23">
        <v>4.2252549999999998</v>
      </c>
      <c r="CU23">
        <v>0</v>
      </c>
      <c r="CV23">
        <v>0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76.026525000000021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458.55880000000002</v>
      </c>
      <c r="L24">
        <v>291.58</v>
      </c>
      <c r="M24">
        <v>95.888554999999997</v>
      </c>
      <c r="N24">
        <v>122.43</v>
      </c>
      <c r="O24">
        <v>128.0694</v>
      </c>
      <c r="P24">
        <v>109.865746</v>
      </c>
      <c r="Q24">
        <v>0</v>
      </c>
      <c r="R24">
        <v>26.3597</v>
      </c>
      <c r="S24">
        <v>17.089500000000001</v>
      </c>
      <c r="T24">
        <v>0</v>
      </c>
      <c r="U24">
        <v>275.625</v>
      </c>
      <c r="V24">
        <v>11.625400000000001</v>
      </c>
      <c r="W24">
        <v>27.829000000000001</v>
      </c>
      <c r="X24">
        <v>97.649100000000004</v>
      </c>
      <c r="Y24">
        <v>0</v>
      </c>
      <c r="Z24">
        <v>7.7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9.1372370000000007</v>
      </c>
      <c r="AG24">
        <v>48.377482999999998</v>
      </c>
      <c r="AH24">
        <v>17.210975999999999</v>
      </c>
      <c r="AI24">
        <v>0</v>
      </c>
      <c r="AJ24">
        <v>0</v>
      </c>
      <c r="AK24">
        <v>65.267820999999998</v>
      </c>
      <c r="AL24">
        <v>24.402000000000001</v>
      </c>
      <c r="AM24">
        <v>18.108732</v>
      </c>
      <c r="AN24">
        <v>0.86402999999999996</v>
      </c>
      <c r="AO24">
        <v>0</v>
      </c>
      <c r="AP24">
        <v>0</v>
      </c>
      <c r="AQ24">
        <v>0</v>
      </c>
      <c r="AR24">
        <v>32.015999999999998</v>
      </c>
      <c r="AS24">
        <v>26.173024000000002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76.559541000000024</v>
      </c>
      <c r="BA24">
        <f t="shared" si="1"/>
        <v>2003.3838449999998</v>
      </c>
      <c r="BB24">
        <v>21</v>
      </c>
      <c r="BD24">
        <v>7.49</v>
      </c>
      <c r="BE24">
        <v>1.95</v>
      </c>
      <c r="BF24">
        <v>0</v>
      </c>
      <c r="BG24">
        <v>1.84</v>
      </c>
      <c r="BH24">
        <v>0</v>
      </c>
      <c r="BI24">
        <v>1.43</v>
      </c>
      <c r="BJ24">
        <v>1.41</v>
      </c>
      <c r="BK24">
        <v>1.79</v>
      </c>
      <c r="BL24">
        <v>0</v>
      </c>
      <c r="BM24">
        <v>0.2</v>
      </c>
      <c r="BN24">
        <v>0</v>
      </c>
      <c r="BO24">
        <v>3.78</v>
      </c>
      <c r="BP24">
        <v>0.25</v>
      </c>
      <c r="BQ24">
        <v>2.0099999999999998</v>
      </c>
      <c r="BR24">
        <v>2.1800000000000002</v>
      </c>
      <c r="BS24">
        <v>1.62</v>
      </c>
      <c r="BT24">
        <v>2.9693329999999998</v>
      </c>
      <c r="BU24">
        <v>1.341844</v>
      </c>
      <c r="BV24">
        <v>2.2659419999999999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3.5424669999999998</v>
      </c>
      <c r="CK24">
        <v>1.870228</v>
      </c>
      <c r="CL24">
        <v>1.938104</v>
      </c>
      <c r="CM24">
        <v>3.5116900000000002</v>
      </c>
      <c r="CN24">
        <v>3.542468</v>
      </c>
      <c r="CO24">
        <v>4.2938999999999998</v>
      </c>
      <c r="CP24">
        <v>4.2581249999999997</v>
      </c>
      <c r="CQ24">
        <v>1.9522930000000001</v>
      </c>
      <c r="CR24">
        <v>0.84606800000000004</v>
      </c>
      <c r="CS24">
        <v>1.3710979999999999</v>
      </c>
      <c r="CT24">
        <v>4.2252549999999998</v>
      </c>
      <c r="CU24">
        <v>0</v>
      </c>
      <c r="CV24">
        <v>0.53301600000000005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76.559541000000024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458.55880000000002</v>
      </c>
      <c r="L25">
        <v>315.41000000000003</v>
      </c>
      <c r="M25">
        <v>95.888554999999997</v>
      </c>
      <c r="N25">
        <v>122.43</v>
      </c>
      <c r="O25">
        <v>128.0694</v>
      </c>
      <c r="P25">
        <v>109.865746</v>
      </c>
      <c r="Q25">
        <v>0</v>
      </c>
      <c r="R25">
        <v>26.3597</v>
      </c>
      <c r="S25">
        <v>17.089500000000001</v>
      </c>
      <c r="T25">
        <v>0</v>
      </c>
      <c r="U25">
        <v>275.625</v>
      </c>
      <c r="V25">
        <v>11.625400000000001</v>
      </c>
      <c r="W25">
        <v>27.829000000000001</v>
      </c>
      <c r="X25">
        <v>97.649100000000004</v>
      </c>
      <c r="Y25">
        <v>0</v>
      </c>
      <c r="Z25">
        <v>7.7</v>
      </c>
      <c r="AA25">
        <v>13.983000000000001</v>
      </c>
      <c r="AB25">
        <v>0</v>
      </c>
      <c r="AC25">
        <v>0</v>
      </c>
      <c r="AD25">
        <v>0</v>
      </c>
      <c r="AE25">
        <v>0</v>
      </c>
      <c r="AF25">
        <v>9.1372370000000007</v>
      </c>
      <c r="AG25">
        <v>48.377482999999998</v>
      </c>
      <c r="AH25">
        <v>34.421951999999997</v>
      </c>
      <c r="AI25">
        <v>0</v>
      </c>
      <c r="AJ25">
        <v>0</v>
      </c>
      <c r="AK25">
        <v>65.267820999999998</v>
      </c>
      <c r="AL25">
        <v>24.402000000000001</v>
      </c>
      <c r="AM25">
        <v>18.108732</v>
      </c>
      <c r="AN25">
        <v>0.86402999999999996</v>
      </c>
      <c r="AO25">
        <v>0</v>
      </c>
      <c r="AP25">
        <v>0</v>
      </c>
      <c r="AQ25">
        <v>0</v>
      </c>
      <c r="AR25">
        <v>32.015999999999998</v>
      </c>
      <c r="AS25">
        <v>26.173024000000002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77.000713000000019</v>
      </c>
      <c r="BA25">
        <f t="shared" si="1"/>
        <v>2058.8489929999996</v>
      </c>
      <c r="BB25">
        <v>22</v>
      </c>
      <c r="BD25">
        <v>7.49</v>
      </c>
      <c r="BE25">
        <v>1.95</v>
      </c>
      <c r="BF25">
        <v>0</v>
      </c>
      <c r="BG25">
        <v>1.84</v>
      </c>
      <c r="BH25">
        <v>0</v>
      </c>
      <c r="BI25">
        <v>1.43</v>
      </c>
      <c r="BJ25">
        <v>1.33</v>
      </c>
      <c r="BK25">
        <v>1.79</v>
      </c>
      <c r="BL25">
        <v>0</v>
      </c>
      <c r="BM25">
        <v>0.2</v>
      </c>
      <c r="BN25">
        <v>0</v>
      </c>
      <c r="BO25">
        <v>3.78</v>
      </c>
      <c r="BP25">
        <v>0.25</v>
      </c>
      <c r="BQ25">
        <v>2.0099999999999998</v>
      </c>
      <c r="BR25">
        <v>2.1800000000000002</v>
      </c>
      <c r="BS25">
        <v>1.62</v>
      </c>
      <c r="BT25">
        <v>2.9693329999999998</v>
      </c>
      <c r="BU25">
        <v>1.341844</v>
      </c>
      <c r="BV25">
        <v>2.2659419999999999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3.5424669999999998</v>
      </c>
      <c r="CK25">
        <v>1.870228</v>
      </c>
      <c r="CL25">
        <v>1.938104</v>
      </c>
      <c r="CM25">
        <v>3.5116900000000002</v>
      </c>
      <c r="CN25">
        <v>3.542468</v>
      </c>
      <c r="CO25">
        <v>4.2938999999999998</v>
      </c>
      <c r="CP25">
        <v>4.2581249999999997</v>
      </c>
      <c r="CQ25">
        <v>1.9522930000000001</v>
      </c>
      <c r="CR25">
        <v>0.84606800000000004</v>
      </c>
      <c r="CS25">
        <v>1.3710979999999999</v>
      </c>
      <c r="CT25">
        <v>4.2252549999999998</v>
      </c>
      <c r="CU25">
        <v>0</v>
      </c>
      <c r="CV25">
        <v>1.0541879999999999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77.000713000000019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458.55880000000002</v>
      </c>
      <c r="L26">
        <v>315.83</v>
      </c>
      <c r="M26">
        <v>95.888554999999997</v>
      </c>
      <c r="N26">
        <v>122.43</v>
      </c>
      <c r="O26">
        <v>128.0694</v>
      </c>
      <c r="P26">
        <v>109.865746</v>
      </c>
      <c r="Q26">
        <v>0</v>
      </c>
      <c r="R26">
        <v>26.3597</v>
      </c>
      <c r="S26">
        <v>17.089500000000001</v>
      </c>
      <c r="T26">
        <v>0</v>
      </c>
      <c r="U26">
        <v>275.625</v>
      </c>
      <c r="V26">
        <v>11.625400000000001</v>
      </c>
      <c r="W26">
        <v>27.829000000000001</v>
      </c>
      <c r="X26">
        <v>97.649100000000004</v>
      </c>
      <c r="Y26">
        <v>0</v>
      </c>
      <c r="Z26">
        <v>7.7</v>
      </c>
      <c r="AA26">
        <v>13.983000000000001</v>
      </c>
      <c r="AB26">
        <v>3.9156689999999998</v>
      </c>
      <c r="AC26">
        <v>11.155201999999999</v>
      </c>
      <c r="AD26">
        <v>0</v>
      </c>
      <c r="AE26">
        <v>0</v>
      </c>
      <c r="AF26">
        <v>9.1372370000000007</v>
      </c>
      <c r="AG26">
        <v>48.377482999999998</v>
      </c>
      <c r="AH26">
        <v>64.541160000000005</v>
      </c>
      <c r="AI26">
        <v>0</v>
      </c>
      <c r="AJ26">
        <v>0</v>
      </c>
      <c r="AK26">
        <v>65.267820999999998</v>
      </c>
      <c r="AL26">
        <v>24.402000000000001</v>
      </c>
      <c r="AM26">
        <v>18.108732</v>
      </c>
      <c r="AN26">
        <v>0.86402999999999996</v>
      </c>
      <c r="AO26">
        <v>0</v>
      </c>
      <c r="AP26">
        <v>0</v>
      </c>
      <c r="AQ26">
        <v>0</v>
      </c>
      <c r="AR26">
        <v>32.015999999999998</v>
      </c>
      <c r="AS26">
        <v>26.173024000000002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79.33752800000002</v>
      </c>
      <c r="BA26">
        <f t="shared" si="1"/>
        <v>2106.7958869999993</v>
      </c>
      <c r="BB26">
        <v>23</v>
      </c>
      <c r="BD26">
        <v>7.49</v>
      </c>
      <c r="BE26">
        <v>1.95</v>
      </c>
      <c r="BF26">
        <v>0</v>
      </c>
      <c r="BG26">
        <v>1.84</v>
      </c>
      <c r="BH26">
        <v>0</v>
      </c>
      <c r="BI26">
        <v>1.37</v>
      </c>
      <c r="BJ26">
        <v>1.35</v>
      </c>
      <c r="BK26">
        <v>1.79</v>
      </c>
      <c r="BL26">
        <v>0</v>
      </c>
      <c r="BM26">
        <v>0.2</v>
      </c>
      <c r="BN26">
        <v>0</v>
      </c>
      <c r="BO26">
        <v>3.78</v>
      </c>
      <c r="BP26">
        <v>0.25</v>
      </c>
      <c r="BQ26">
        <v>2.0099999999999998</v>
      </c>
      <c r="BR26">
        <v>2.1800000000000002</v>
      </c>
      <c r="BS26">
        <v>1.62</v>
      </c>
      <c r="BT26">
        <v>2.9693329999999998</v>
      </c>
      <c r="BU26">
        <v>1.341844</v>
      </c>
      <c r="BV26">
        <v>2.2659419999999999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3.5424669999999998</v>
      </c>
      <c r="CK26">
        <v>1.870228</v>
      </c>
      <c r="CL26">
        <v>1.938104</v>
      </c>
      <c r="CM26">
        <v>3.5116900000000002</v>
      </c>
      <c r="CN26">
        <v>3.542468</v>
      </c>
      <c r="CO26">
        <v>4.2938999999999998</v>
      </c>
      <c r="CP26">
        <v>4.2581249999999997</v>
      </c>
      <c r="CQ26">
        <v>1.9522930000000001</v>
      </c>
      <c r="CR26">
        <v>0.84606800000000004</v>
      </c>
      <c r="CS26">
        <v>1.3710979999999999</v>
      </c>
      <c r="CT26">
        <v>4.2252549999999998</v>
      </c>
      <c r="CU26">
        <v>1.4410750000000001</v>
      </c>
      <c r="CV26">
        <v>1.9899279999999999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79.33752800000002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419.19880000000001</v>
      </c>
      <c r="L27">
        <v>316.22000000000003</v>
      </c>
      <c r="M27">
        <v>95.888554999999997</v>
      </c>
      <c r="N27">
        <v>122.43</v>
      </c>
      <c r="O27">
        <v>128.0694</v>
      </c>
      <c r="P27">
        <v>109.865746</v>
      </c>
      <c r="Q27">
        <v>0</v>
      </c>
      <c r="R27">
        <v>26.3597</v>
      </c>
      <c r="S27">
        <v>17.089500000000001</v>
      </c>
      <c r="T27">
        <v>0</v>
      </c>
      <c r="U27">
        <v>275.625</v>
      </c>
      <c r="V27">
        <v>11.625400000000001</v>
      </c>
      <c r="W27">
        <v>27.829000000000001</v>
      </c>
      <c r="X27">
        <v>97.649100000000004</v>
      </c>
      <c r="Y27">
        <v>0</v>
      </c>
      <c r="Z27">
        <v>13.1076</v>
      </c>
      <c r="AA27">
        <v>13.983000000000001</v>
      </c>
      <c r="AB27">
        <v>15.349422000000001</v>
      </c>
      <c r="AC27">
        <v>11.155201999999999</v>
      </c>
      <c r="AD27">
        <v>10.456189</v>
      </c>
      <c r="AE27">
        <v>18.910588000000001</v>
      </c>
      <c r="AF27">
        <v>9.1372370000000007</v>
      </c>
      <c r="AG27">
        <v>48.377482999999998</v>
      </c>
      <c r="AH27">
        <v>91.433310000000006</v>
      </c>
      <c r="AI27">
        <v>0</v>
      </c>
      <c r="AJ27">
        <v>0</v>
      </c>
      <c r="AK27">
        <v>65.267820999999998</v>
      </c>
      <c r="AL27">
        <v>24.402000000000001</v>
      </c>
      <c r="AM27">
        <v>18.108732</v>
      </c>
      <c r="AN27">
        <v>0.86402999999999996</v>
      </c>
      <c r="AO27">
        <v>0</v>
      </c>
      <c r="AP27">
        <v>0</v>
      </c>
      <c r="AQ27">
        <v>27.298698999999999</v>
      </c>
      <c r="AR27">
        <v>52.44</v>
      </c>
      <c r="AS27">
        <v>36.506751000000001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80.154820000000015</v>
      </c>
      <c r="BA27">
        <f t="shared" si="1"/>
        <v>2199.7998849999994</v>
      </c>
      <c r="BB27">
        <v>24</v>
      </c>
      <c r="BD27">
        <v>7.49</v>
      </c>
      <c r="BE27">
        <v>1.95</v>
      </c>
      <c r="BF27">
        <v>0</v>
      </c>
      <c r="BG27">
        <v>1.84</v>
      </c>
      <c r="BH27">
        <v>0</v>
      </c>
      <c r="BI27">
        <v>1.37</v>
      </c>
      <c r="BJ27">
        <v>1.35</v>
      </c>
      <c r="BK27">
        <v>1.79</v>
      </c>
      <c r="BL27">
        <v>0</v>
      </c>
      <c r="BM27">
        <v>0.2</v>
      </c>
      <c r="BN27">
        <v>0</v>
      </c>
      <c r="BO27">
        <v>3.78</v>
      </c>
      <c r="BP27">
        <v>0.25</v>
      </c>
      <c r="BQ27">
        <v>2.0099999999999998</v>
      </c>
      <c r="BR27">
        <v>2.1800000000000002</v>
      </c>
      <c r="BS27">
        <v>1.62</v>
      </c>
      <c r="BT27">
        <v>2.9693329999999998</v>
      </c>
      <c r="BU27">
        <v>1.341844</v>
      </c>
      <c r="BV27">
        <v>2.2659419999999999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3.5424669999999998</v>
      </c>
      <c r="CK27">
        <v>1.870228</v>
      </c>
      <c r="CL27">
        <v>1.938104</v>
      </c>
      <c r="CM27">
        <v>3.5116900000000002</v>
      </c>
      <c r="CN27">
        <v>3.542468</v>
      </c>
      <c r="CO27">
        <v>4.2938999999999998</v>
      </c>
      <c r="CP27">
        <v>4.2581249999999997</v>
      </c>
      <c r="CQ27">
        <v>1.9522930000000001</v>
      </c>
      <c r="CR27">
        <v>0.84606800000000004</v>
      </c>
      <c r="CS27">
        <v>1.3710979999999999</v>
      </c>
      <c r="CT27">
        <v>4.2252549999999998</v>
      </c>
      <c r="CU27">
        <v>1.4410750000000001</v>
      </c>
      <c r="CV27">
        <v>2.80722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80.154820000000015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419.19880000000001</v>
      </c>
      <c r="L28">
        <v>315.72000000000003</v>
      </c>
      <c r="M28">
        <v>95.888554999999997</v>
      </c>
      <c r="N28">
        <v>122.43</v>
      </c>
      <c r="O28">
        <v>128.0694</v>
      </c>
      <c r="P28">
        <v>109.865746</v>
      </c>
      <c r="Q28">
        <v>0</v>
      </c>
      <c r="R28">
        <v>26.3597</v>
      </c>
      <c r="S28">
        <v>17.089500000000001</v>
      </c>
      <c r="T28">
        <v>0</v>
      </c>
      <c r="U28">
        <v>275.625</v>
      </c>
      <c r="V28">
        <v>11.625400000000001</v>
      </c>
      <c r="W28">
        <v>27.829000000000001</v>
      </c>
      <c r="X28">
        <v>97.649100000000004</v>
      </c>
      <c r="Y28">
        <v>0</v>
      </c>
      <c r="Z28">
        <v>13.1076</v>
      </c>
      <c r="AA28">
        <v>13.983000000000001</v>
      </c>
      <c r="AB28">
        <v>30.855471999999999</v>
      </c>
      <c r="AC28">
        <v>22.310403000000001</v>
      </c>
      <c r="AD28">
        <v>20.912378</v>
      </c>
      <c r="AE28">
        <v>37.951186</v>
      </c>
      <c r="AF28">
        <v>9.1372370000000007</v>
      </c>
      <c r="AG28">
        <v>48.377482999999998</v>
      </c>
      <c r="AH28">
        <v>123.70389</v>
      </c>
      <c r="AI28">
        <v>0</v>
      </c>
      <c r="AJ28">
        <v>0</v>
      </c>
      <c r="AK28">
        <v>65.267820999999998</v>
      </c>
      <c r="AL28">
        <v>24.402000000000001</v>
      </c>
      <c r="AM28">
        <v>18.108732</v>
      </c>
      <c r="AN28">
        <v>0.86402999999999996</v>
      </c>
      <c r="AO28">
        <v>0</v>
      </c>
      <c r="AP28">
        <v>0</v>
      </c>
      <c r="AQ28">
        <v>42.464643000000002</v>
      </c>
      <c r="AR28">
        <v>52.44</v>
      </c>
      <c r="AS28">
        <v>36.506751000000001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82.590860000000006</v>
      </c>
      <c r="BA28">
        <f t="shared" si="1"/>
        <v>2305.3304869999993</v>
      </c>
      <c r="BB28">
        <v>25</v>
      </c>
      <c r="BD28">
        <v>7.49</v>
      </c>
      <c r="BE28">
        <v>1.95</v>
      </c>
      <c r="BF28">
        <v>0</v>
      </c>
      <c r="BG28">
        <v>1.84</v>
      </c>
      <c r="BH28">
        <v>0</v>
      </c>
      <c r="BI28">
        <v>1.37</v>
      </c>
      <c r="BJ28">
        <v>1.35</v>
      </c>
      <c r="BK28">
        <v>1.79</v>
      </c>
      <c r="BL28">
        <v>0</v>
      </c>
      <c r="BM28">
        <v>0.2</v>
      </c>
      <c r="BN28">
        <v>0</v>
      </c>
      <c r="BO28">
        <v>3.78</v>
      </c>
      <c r="BP28">
        <v>0.25</v>
      </c>
      <c r="BQ28">
        <v>2.0099999999999998</v>
      </c>
      <c r="BR28">
        <v>2.1800000000000002</v>
      </c>
      <c r="BS28">
        <v>1.62</v>
      </c>
      <c r="BT28">
        <v>2.9693329999999998</v>
      </c>
      <c r="BU28">
        <v>1.341844</v>
      </c>
      <c r="BV28">
        <v>2.2659419999999999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3.5424669999999998</v>
      </c>
      <c r="CK28">
        <v>1.870228</v>
      </c>
      <c r="CL28">
        <v>1.938104</v>
      </c>
      <c r="CM28">
        <v>3.5116900000000002</v>
      </c>
      <c r="CN28">
        <v>3.542468</v>
      </c>
      <c r="CO28">
        <v>4.2938999999999998</v>
      </c>
      <c r="CP28">
        <v>4.2581249999999997</v>
      </c>
      <c r="CQ28">
        <v>1.9522930000000001</v>
      </c>
      <c r="CR28">
        <v>0.84606800000000004</v>
      </c>
      <c r="CS28">
        <v>1.3710979999999999</v>
      </c>
      <c r="CT28">
        <v>4.2252549999999998</v>
      </c>
      <c r="CU28">
        <v>2.8821509999999999</v>
      </c>
      <c r="CV28">
        <v>3.802184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82.590860000000006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419.19880000000001</v>
      </c>
      <c r="L29">
        <v>316.14999999999998</v>
      </c>
      <c r="M29">
        <v>95.888554999999997</v>
      </c>
      <c r="N29">
        <v>122.43</v>
      </c>
      <c r="O29">
        <v>128.0694</v>
      </c>
      <c r="P29">
        <v>109.865746</v>
      </c>
      <c r="Q29">
        <v>0</v>
      </c>
      <c r="R29">
        <v>26.3597</v>
      </c>
      <c r="S29">
        <v>17.089500000000001</v>
      </c>
      <c r="T29">
        <v>0</v>
      </c>
      <c r="U29">
        <v>275.625</v>
      </c>
      <c r="V29">
        <v>11.625400000000001</v>
      </c>
      <c r="W29">
        <v>27.829000000000001</v>
      </c>
      <c r="X29">
        <v>97.649100000000004</v>
      </c>
      <c r="Y29">
        <v>0</v>
      </c>
      <c r="Z29">
        <v>19.6614</v>
      </c>
      <c r="AA29">
        <v>13.983000000000001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18.943052000000002</v>
      </c>
      <c r="AG29">
        <v>48.377482999999998</v>
      </c>
      <c r="AH29">
        <v>132.84722099999999</v>
      </c>
      <c r="AI29">
        <v>0</v>
      </c>
      <c r="AJ29">
        <v>0</v>
      </c>
      <c r="AK29">
        <v>65.267820999999998</v>
      </c>
      <c r="AL29">
        <v>24.402000000000001</v>
      </c>
      <c r="AM29">
        <v>18.108732</v>
      </c>
      <c r="AN29">
        <v>0.86402999999999996</v>
      </c>
      <c r="AO29">
        <v>0</v>
      </c>
      <c r="AP29">
        <v>0</v>
      </c>
      <c r="AQ29">
        <v>57.023949999999999</v>
      </c>
      <c r="AR29">
        <v>32.015999999999998</v>
      </c>
      <c r="AS29">
        <v>36.506751000000001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85.342975000000024</v>
      </c>
      <c r="BA29">
        <f t="shared" si="1"/>
        <v>2384.3402999999998</v>
      </c>
      <c r="BB29">
        <v>26</v>
      </c>
      <c r="BD29">
        <v>7.49</v>
      </c>
      <c r="BE29">
        <v>1.95</v>
      </c>
      <c r="BF29">
        <v>0</v>
      </c>
      <c r="BG29">
        <v>1.84</v>
      </c>
      <c r="BH29">
        <v>0</v>
      </c>
      <c r="BI29">
        <v>1.37</v>
      </c>
      <c r="BJ29">
        <v>1.35</v>
      </c>
      <c r="BK29">
        <v>1.79</v>
      </c>
      <c r="BL29">
        <v>0</v>
      </c>
      <c r="BM29">
        <v>0.2</v>
      </c>
      <c r="BN29">
        <v>0</v>
      </c>
      <c r="BO29">
        <v>3.78</v>
      </c>
      <c r="BP29">
        <v>0.25</v>
      </c>
      <c r="BQ29">
        <v>2.0099999999999998</v>
      </c>
      <c r="BR29">
        <v>2.1800000000000002</v>
      </c>
      <c r="BS29">
        <v>1.62</v>
      </c>
      <c r="BT29">
        <v>2.9693329999999998</v>
      </c>
      <c r="BU29">
        <v>1.341844</v>
      </c>
      <c r="BV29">
        <v>2.2659419999999999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3.5424669999999998</v>
      </c>
      <c r="CK29">
        <v>1.870228</v>
      </c>
      <c r="CL29">
        <v>1.938104</v>
      </c>
      <c r="CM29">
        <v>3.5116900000000002</v>
      </c>
      <c r="CN29">
        <v>3.542468</v>
      </c>
      <c r="CO29">
        <v>4.2938999999999998</v>
      </c>
      <c r="CP29">
        <v>4.2581249999999997</v>
      </c>
      <c r="CQ29">
        <v>1.9522930000000001</v>
      </c>
      <c r="CR29">
        <v>0.84606800000000004</v>
      </c>
      <c r="CS29">
        <v>1.3710979999999999</v>
      </c>
      <c r="CT29">
        <v>4.2252549999999998</v>
      </c>
      <c r="CU29">
        <v>5.3499910000000002</v>
      </c>
      <c r="CV29">
        <v>4.0864589999999996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85.342975000000024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419.19880000000001</v>
      </c>
      <c r="L30">
        <v>315.41000000000003</v>
      </c>
      <c r="M30">
        <v>95.888554999999997</v>
      </c>
      <c r="N30">
        <v>122.43</v>
      </c>
      <c r="O30">
        <v>128.0694</v>
      </c>
      <c r="P30">
        <v>109.865746</v>
      </c>
      <c r="Q30">
        <v>0</v>
      </c>
      <c r="R30">
        <v>26.3597</v>
      </c>
      <c r="S30">
        <v>17.089500000000001</v>
      </c>
      <c r="T30">
        <v>0</v>
      </c>
      <c r="U30">
        <v>275.625</v>
      </c>
      <c r="V30">
        <v>11.625400000000001</v>
      </c>
      <c r="W30">
        <v>27.829000000000001</v>
      </c>
      <c r="X30">
        <v>97.649100000000004</v>
      </c>
      <c r="Y30">
        <v>0</v>
      </c>
      <c r="Z30">
        <v>19.6614</v>
      </c>
      <c r="AA30">
        <v>13.983000000000001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18.943052000000002</v>
      </c>
      <c r="AG30">
        <v>48.377482999999998</v>
      </c>
      <c r="AH30">
        <v>159.41666499999999</v>
      </c>
      <c r="AI30">
        <v>0</v>
      </c>
      <c r="AJ30">
        <v>0</v>
      </c>
      <c r="AK30">
        <v>65.267820999999998</v>
      </c>
      <c r="AL30">
        <v>24.402000000000001</v>
      </c>
      <c r="AM30">
        <v>18.108732</v>
      </c>
      <c r="AN30">
        <v>0.86402999999999996</v>
      </c>
      <c r="AO30">
        <v>0</v>
      </c>
      <c r="AP30">
        <v>0</v>
      </c>
      <c r="AQ30">
        <v>57.023949999999999</v>
      </c>
      <c r="AR30">
        <v>32.015999999999998</v>
      </c>
      <c r="AS30">
        <v>29.252203999999999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87.872530000000012</v>
      </c>
      <c r="BA30">
        <f t="shared" si="1"/>
        <v>2405.4447519999999</v>
      </c>
      <c r="BB30">
        <v>27</v>
      </c>
      <c r="BD30">
        <v>7.49</v>
      </c>
      <c r="BE30">
        <v>1.95</v>
      </c>
      <c r="BF30">
        <v>0</v>
      </c>
      <c r="BG30">
        <v>1.84</v>
      </c>
      <c r="BH30">
        <v>0</v>
      </c>
      <c r="BI30">
        <v>1.37</v>
      </c>
      <c r="BJ30">
        <v>1.35</v>
      </c>
      <c r="BK30">
        <v>1.79</v>
      </c>
      <c r="BL30">
        <v>0</v>
      </c>
      <c r="BM30">
        <v>0.2</v>
      </c>
      <c r="BN30">
        <v>0</v>
      </c>
      <c r="BO30">
        <v>3.78</v>
      </c>
      <c r="BP30">
        <v>0.25</v>
      </c>
      <c r="BQ30">
        <v>2.0099999999999998</v>
      </c>
      <c r="BR30">
        <v>2.1800000000000002</v>
      </c>
      <c r="BS30">
        <v>1.62</v>
      </c>
      <c r="BT30">
        <v>2.9693329999999998</v>
      </c>
      <c r="BU30">
        <v>1.341844</v>
      </c>
      <c r="BV30">
        <v>2.2659419999999999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3.5424669999999998</v>
      </c>
      <c r="CK30">
        <v>1.870228</v>
      </c>
      <c r="CL30">
        <v>1.938104</v>
      </c>
      <c r="CM30">
        <v>3.5116900000000002</v>
      </c>
      <c r="CN30">
        <v>3.542468</v>
      </c>
      <c r="CO30">
        <v>4.2938999999999998</v>
      </c>
      <c r="CP30">
        <v>4.2581249999999997</v>
      </c>
      <c r="CQ30">
        <v>1.9522930000000001</v>
      </c>
      <c r="CR30">
        <v>0.84606800000000004</v>
      </c>
      <c r="CS30">
        <v>1.3710979999999999</v>
      </c>
      <c r="CT30">
        <v>4.2252549999999998</v>
      </c>
      <c r="CU30">
        <v>7.1333219999999997</v>
      </c>
      <c r="CV30">
        <v>4.8326830000000003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87.872530000000012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378.007228</v>
      </c>
      <c r="L31">
        <v>260.34159299999999</v>
      </c>
      <c r="M31">
        <v>95.888554999999997</v>
      </c>
      <c r="N31">
        <v>122.43</v>
      </c>
      <c r="O31">
        <v>128.0694</v>
      </c>
      <c r="P31">
        <v>109.865746</v>
      </c>
      <c r="Q31">
        <v>0</v>
      </c>
      <c r="R31">
        <v>26.3597</v>
      </c>
      <c r="S31">
        <v>13.080551</v>
      </c>
      <c r="T31">
        <v>0</v>
      </c>
      <c r="U31">
        <v>275.625</v>
      </c>
      <c r="V31">
        <v>11.625400000000001</v>
      </c>
      <c r="W31">
        <v>17.329999999999998</v>
      </c>
      <c r="X31">
        <v>97.649100000000004</v>
      </c>
      <c r="Y31">
        <v>0</v>
      </c>
      <c r="Z31">
        <v>19.6614</v>
      </c>
      <c r="AA31">
        <v>13.983000000000001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18.943052000000002</v>
      </c>
      <c r="AG31">
        <v>48.377482999999998</v>
      </c>
      <c r="AH31">
        <v>159.41666499999999</v>
      </c>
      <c r="AI31">
        <v>0</v>
      </c>
      <c r="AJ31">
        <v>0</v>
      </c>
      <c r="AK31">
        <v>65.267820999999998</v>
      </c>
      <c r="AL31">
        <v>24.402000000000001</v>
      </c>
      <c r="AM31">
        <v>18.108732</v>
      </c>
      <c r="AN31">
        <v>0.86402999999999996</v>
      </c>
      <c r="AO31">
        <v>0</v>
      </c>
      <c r="AP31">
        <v>0</v>
      </c>
      <c r="AQ31">
        <v>57.023949999999999</v>
      </c>
      <c r="AR31">
        <v>46.368000000000002</v>
      </c>
      <c r="AS31">
        <v>32.331384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105.72253000000001</v>
      </c>
      <c r="BA31">
        <f t="shared" si="1"/>
        <v>2329.9580039999996</v>
      </c>
      <c r="BB31">
        <v>28</v>
      </c>
      <c r="BD31">
        <v>7.57</v>
      </c>
      <c r="BE31">
        <v>1.95</v>
      </c>
      <c r="BF31">
        <v>3.03</v>
      </c>
      <c r="BG31">
        <v>1.84</v>
      </c>
      <c r="BH31">
        <v>9.34</v>
      </c>
      <c r="BI31">
        <v>1.35</v>
      </c>
      <c r="BJ31">
        <v>1.32</v>
      </c>
      <c r="BK31">
        <v>1.79</v>
      </c>
      <c r="BL31">
        <v>1.88</v>
      </c>
      <c r="BM31">
        <v>0.2</v>
      </c>
      <c r="BN31">
        <v>3.57</v>
      </c>
      <c r="BO31">
        <v>3.78</v>
      </c>
      <c r="BP31">
        <v>0.25</v>
      </c>
      <c r="BQ31">
        <v>2.0099999999999998</v>
      </c>
      <c r="BR31">
        <v>2.1800000000000002</v>
      </c>
      <c r="BS31">
        <v>1.62</v>
      </c>
      <c r="BT31">
        <v>2.9693329999999998</v>
      </c>
      <c r="BU31">
        <v>1.341844</v>
      </c>
      <c r="BV31">
        <v>2.2659419999999999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3.5424669999999998</v>
      </c>
      <c r="CK31">
        <v>1.870228</v>
      </c>
      <c r="CL31">
        <v>1.938104</v>
      </c>
      <c r="CM31">
        <v>3.5116900000000002</v>
      </c>
      <c r="CN31">
        <v>3.542468</v>
      </c>
      <c r="CO31">
        <v>4.2938999999999998</v>
      </c>
      <c r="CP31">
        <v>4.2581249999999997</v>
      </c>
      <c r="CQ31">
        <v>1.9522930000000001</v>
      </c>
      <c r="CR31">
        <v>0.84606800000000004</v>
      </c>
      <c r="CS31">
        <v>1.3710979999999999</v>
      </c>
      <c r="CT31">
        <v>4.2252549999999998</v>
      </c>
      <c r="CU31">
        <v>7.1333219999999997</v>
      </c>
      <c r="CV31">
        <v>4.8326830000000003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105.72253000000001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378.00541199999998</v>
      </c>
      <c r="L32">
        <v>257.93</v>
      </c>
      <c r="M32">
        <v>95.888554999999997</v>
      </c>
      <c r="N32">
        <v>122.43</v>
      </c>
      <c r="O32">
        <v>128.0694</v>
      </c>
      <c r="P32">
        <v>109.865746</v>
      </c>
      <c r="Q32">
        <v>0</v>
      </c>
      <c r="R32">
        <v>26.3597</v>
      </c>
      <c r="S32">
        <v>8.9946999999999999</v>
      </c>
      <c r="T32">
        <v>0</v>
      </c>
      <c r="U32">
        <v>275.625</v>
      </c>
      <c r="V32">
        <v>11.625400000000001</v>
      </c>
      <c r="W32">
        <v>17.329999999999998</v>
      </c>
      <c r="X32">
        <v>97.649100000000004</v>
      </c>
      <c r="Y32">
        <v>0</v>
      </c>
      <c r="Z32">
        <v>19.6614</v>
      </c>
      <c r="AA32">
        <v>13.983000000000001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18.943052000000002</v>
      </c>
      <c r="AG32">
        <v>48.377482999999998</v>
      </c>
      <c r="AH32">
        <v>159.41666499999999</v>
      </c>
      <c r="AI32">
        <v>0</v>
      </c>
      <c r="AJ32">
        <v>0</v>
      </c>
      <c r="AK32">
        <v>65.267820999999998</v>
      </c>
      <c r="AL32">
        <v>24.402000000000001</v>
      </c>
      <c r="AM32">
        <v>18.108732</v>
      </c>
      <c r="AN32">
        <v>0.86402999999999996</v>
      </c>
      <c r="AO32">
        <v>0</v>
      </c>
      <c r="AP32">
        <v>0</v>
      </c>
      <c r="AQ32">
        <v>57.023949999999999</v>
      </c>
      <c r="AR32">
        <v>46.368000000000002</v>
      </c>
      <c r="AS32">
        <v>32.331384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105.72253000000001</v>
      </c>
      <c r="BA32">
        <f t="shared" si="1"/>
        <v>2323.4587439999996</v>
      </c>
      <c r="BB32">
        <v>29</v>
      </c>
      <c r="BD32">
        <v>7.57</v>
      </c>
      <c r="BE32">
        <v>1.95</v>
      </c>
      <c r="BF32">
        <v>3.03</v>
      </c>
      <c r="BG32">
        <v>1.84</v>
      </c>
      <c r="BH32">
        <v>9.34</v>
      </c>
      <c r="BI32">
        <v>1.35</v>
      </c>
      <c r="BJ32">
        <v>1.32</v>
      </c>
      <c r="BK32">
        <v>1.79</v>
      </c>
      <c r="BL32">
        <v>1.88</v>
      </c>
      <c r="BM32">
        <v>0.2</v>
      </c>
      <c r="BN32">
        <v>3.57</v>
      </c>
      <c r="BO32">
        <v>3.78</v>
      </c>
      <c r="BP32">
        <v>0.25</v>
      </c>
      <c r="BQ32">
        <v>2.0099999999999998</v>
      </c>
      <c r="BR32">
        <v>2.1800000000000002</v>
      </c>
      <c r="BS32">
        <v>1.62</v>
      </c>
      <c r="BT32">
        <v>2.9693329999999998</v>
      </c>
      <c r="BU32">
        <v>1.341844</v>
      </c>
      <c r="BV32">
        <v>2.2659419999999999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3.5424669999999998</v>
      </c>
      <c r="CK32">
        <v>1.870228</v>
      </c>
      <c r="CL32">
        <v>1.938104</v>
      </c>
      <c r="CM32">
        <v>3.5116900000000002</v>
      </c>
      <c r="CN32">
        <v>3.542468</v>
      </c>
      <c r="CO32">
        <v>4.2938999999999998</v>
      </c>
      <c r="CP32">
        <v>4.2581249999999997</v>
      </c>
      <c r="CQ32">
        <v>1.9522930000000001</v>
      </c>
      <c r="CR32">
        <v>0.84606800000000004</v>
      </c>
      <c r="CS32">
        <v>1.3710979999999999</v>
      </c>
      <c r="CT32">
        <v>4.2252549999999998</v>
      </c>
      <c r="CU32">
        <v>7.1333219999999997</v>
      </c>
      <c r="CV32">
        <v>4.8326830000000003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105.72253000000001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390.31310000000002</v>
      </c>
      <c r="L33">
        <v>237.496488</v>
      </c>
      <c r="M33">
        <v>95.888554999999997</v>
      </c>
      <c r="N33">
        <v>122.43</v>
      </c>
      <c r="O33">
        <v>128.0694</v>
      </c>
      <c r="P33">
        <v>109.865746</v>
      </c>
      <c r="Q33">
        <v>0</v>
      </c>
      <c r="R33">
        <v>26.3597</v>
      </c>
      <c r="S33">
        <v>8.9946999999999999</v>
      </c>
      <c r="T33">
        <v>0</v>
      </c>
      <c r="U33">
        <v>275.625</v>
      </c>
      <c r="V33">
        <v>11.625400000000001</v>
      </c>
      <c r="W33">
        <v>17.329999999999998</v>
      </c>
      <c r="X33">
        <v>97.649100000000004</v>
      </c>
      <c r="Y33">
        <v>0</v>
      </c>
      <c r="Z33">
        <v>13.1076</v>
      </c>
      <c r="AA33">
        <v>13.983000000000001</v>
      </c>
      <c r="AB33">
        <v>30.855471999999999</v>
      </c>
      <c r="AC33">
        <v>22.310403000000001</v>
      </c>
      <c r="AD33">
        <v>20.912378</v>
      </c>
      <c r="AE33">
        <v>37.951186</v>
      </c>
      <c r="AF33">
        <v>9.1372370000000007</v>
      </c>
      <c r="AG33">
        <v>48.377482999999998</v>
      </c>
      <c r="AH33">
        <v>118.32546000000001</v>
      </c>
      <c r="AI33">
        <v>0</v>
      </c>
      <c r="AJ33">
        <v>0</v>
      </c>
      <c r="AK33">
        <v>65.267820999999998</v>
      </c>
      <c r="AL33">
        <v>12.782</v>
      </c>
      <c r="AM33">
        <v>18.108732</v>
      </c>
      <c r="AN33">
        <v>0.86402999999999996</v>
      </c>
      <c r="AO33">
        <v>0</v>
      </c>
      <c r="AP33">
        <v>0</v>
      </c>
      <c r="AQ33">
        <v>57.023949999999999</v>
      </c>
      <c r="AR33">
        <v>41.951999999999998</v>
      </c>
      <c r="AS33">
        <v>32.331384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104.52620300000001</v>
      </c>
      <c r="BA33">
        <f t="shared" si="1"/>
        <v>2184.4603279999992</v>
      </c>
      <c r="BB33">
        <v>30</v>
      </c>
      <c r="BD33">
        <v>7.57</v>
      </c>
      <c r="BE33">
        <v>1.95</v>
      </c>
      <c r="BF33">
        <v>3.03</v>
      </c>
      <c r="BG33">
        <v>1.84</v>
      </c>
      <c r="BH33">
        <v>9.34</v>
      </c>
      <c r="BI33">
        <v>1.35</v>
      </c>
      <c r="BJ33">
        <v>1.32</v>
      </c>
      <c r="BK33">
        <v>1.79</v>
      </c>
      <c r="BL33">
        <v>1.88</v>
      </c>
      <c r="BM33">
        <v>0.2</v>
      </c>
      <c r="BN33">
        <v>3.57</v>
      </c>
      <c r="BO33">
        <v>3.78</v>
      </c>
      <c r="BP33">
        <v>0.25</v>
      </c>
      <c r="BQ33">
        <v>2.0099999999999998</v>
      </c>
      <c r="BR33">
        <v>2.1800000000000002</v>
      </c>
      <c r="BS33">
        <v>1.62</v>
      </c>
      <c r="BT33">
        <v>2.9693329999999998</v>
      </c>
      <c r="BU33">
        <v>1.341844</v>
      </c>
      <c r="BV33">
        <v>2.2659419999999999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3.5424669999999998</v>
      </c>
      <c r="CK33">
        <v>1.870228</v>
      </c>
      <c r="CL33">
        <v>1.938104</v>
      </c>
      <c r="CM33">
        <v>3.5116900000000002</v>
      </c>
      <c r="CN33">
        <v>3.542468</v>
      </c>
      <c r="CO33">
        <v>4.2938999999999998</v>
      </c>
      <c r="CP33">
        <v>4.2581249999999997</v>
      </c>
      <c r="CQ33">
        <v>1.9522930000000001</v>
      </c>
      <c r="CR33">
        <v>0.84606800000000004</v>
      </c>
      <c r="CS33">
        <v>1.3710979999999999</v>
      </c>
      <c r="CT33">
        <v>4.2252549999999998</v>
      </c>
      <c r="CU33">
        <v>7.1333219999999997</v>
      </c>
      <c r="CV33">
        <v>3.6363560000000001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104.52620300000001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390.31310000000002</v>
      </c>
      <c r="L34">
        <v>236.87607800000001</v>
      </c>
      <c r="M34">
        <v>95.888554999999997</v>
      </c>
      <c r="N34">
        <v>122.43</v>
      </c>
      <c r="O34">
        <v>128.0694</v>
      </c>
      <c r="P34">
        <v>109.865746</v>
      </c>
      <c r="Q34">
        <v>0</v>
      </c>
      <c r="R34">
        <v>26.3597</v>
      </c>
      <c r="S34">
        <v>8.9946999999999999</v>
      </c>
      <c r="T34">
        <v>0</v>
      </c>
      <c r="U34">
        <v>275.625</v>
      </c>
      <c r="V34">
        <v>11.625400000000001</v>
      </c>
      <c r="W34">
        <v>17.329999999999998</v>
      </c>
      <c r="X34">
        <v>97.649100000000004</v>
      </c>
      <c r="Y34">
        <v>0</v>
      </c>
      <c r="Z34">
        <v>13.1076</v>
      </c>
      <c r="AA34">
        <v>13.983000000000001</v>
      </c>
      <c r="AB34">
        <v>30.855471999999999</v>
      </c>
      <c r="AC34">
        <v>22.310403000000001</v>
      </c>
      <c r="AD34">
        <v>10.456189</v>
      </c>
      <c r="AE34">
        <v>18.910588000000001</v>
      </c>
      <c r="AF34">
        <v>9.1372370000000007</v>
      </c>
      <c r="AG34">
        <v>48.377482999999998</v>
      </c>
      <c r="AH34">
        <v>91.433310000000006</v>
      </c>
      <c r="AI34">
        <v>0</v>
      </c>
      <c r="AJ34">
        <v>0</v>
      </c>
      <c r="AK34">
        <v>65.267820999999998</v>
      </c>
      <c r="AL34">
        <v>12.782</v>
      </c>
      <c r="AM34">
        <v>18.108732</v>
      </c>
      <c r="AN34">
        <v>0.86402999999999996</v>
      </c>
      <c r="AO34">
        <v>0</v>
      </c>
      <c r="AP34">
        <v>0</v>
      </c>
      <c r="AQ34">
        <v>28.511973999999999</v>
      </c>
      <c r="AR34">
        <v>41.951999999999998</v>
      </c>
      <c r="AS34">
        <v>32.331384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99.801107999999999</v>
      </c>
      <c r="BA34">
        <f t="shared" si="1"/>
        <v>2094.2139099999995</v>
      </c>
      <c r="BB34">
        <v>31</v>
      </c>
      <c r="BD34">
        <v>7.57</v>
      </c>
      <c r="BE34">
        <v>1.95</v>
      </c>
      <c r="BF34">
        <v>3.03</v>
      </c>
      <c r="BG34">
        <v>1.84</v>
      </c>
      <c r="BH34">
        <v>9.34</v>
      </c>
      <c r="BI34">
        <v>1.35</v>
      </c>
      <c r="BJ34">
        <v>1.32</v>
      </c>
      <c r="BK34">
        <v>1.79</v>
      </c>
      <c r="BL34">
        <v>1.88</v>
      </c>
      <c r="BM34">
        <v>0.2</v>
      </c>
      <c r="BN34">
        <v>3.57</v>
      </c>
      <c r="BO34">
        <v>3.78</v>
      </c>
      <c r="BP34">
        <v>0.25</v>
      </c>
      <c r="BQ34">
        <v>2.0099999999999998</v>
      </c>
      <c r="BR34">
        <v>2.1800000000000002</v>
      </c>
      <c r="BS34">
        <v>1.62</v>
      </c>
      <c r="BT34">
        <v>2.9693329999999998</v>
      </c>
      <c r="BU34">
        <v>1.341844</v>
      </c>
      <c r="BV34">
        <v>2.2659419999999999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3.5424669999999998</v>
      </c>
      <c r="CK34">
        <v>1.870228</v>
      </c>
      <c r="CL34">
        <v>1.938104</v>
      </c>
      <c r="CM34">
        <v>3.5116900000000002</v>
      </c>
      <c r="CN34">
        <v>3.542468</v>
      </c>
      <c r="CO34">
        <v>4.2938999999999998</v>
      </c>
      <c r="CP34">
        <v>4.2581249999999997</v>
      </c>
      <c r="CQ34">
        <v>1.9522930000000001</v>
      </c>
      <c r="CR34">
        <v>0.84606800000000004</v>
      </c>
      <c r="CS34">
        <v>1.3710979999999999</v>
      </c>
      <c r="CT34">
        <v>2.1126269999999998</v>
      </c>
      <c r="CU34">
        <v>5.3499910000000002</v>
      </c>
      <c r="CV34">
        <v>2.80722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99.801107999999999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378.17056600000001</v>
      </c>
      <c r="L35">
        <v>237.156125</v>
      </c>
      <c r="M35">
        <v>95.888554999999997</v>
      </c>
      <c r="N35">
        <v>122.43</v>
      </c>
      <c r="O35">
        <v>128.0694</v>
      </c>
      <c r="P35">
        <v>109.865746</v>
      </c>
      <c r="Q35">
        <v>0</v>
      </c>
      <c r="R35">
        <v>26.3597</v>
      </c>
      <c r="S35">
        <v>5.4096000000000002</v>
      </c>
      <c r="T35">
        <v>0</v>
      </c>
      <c r="U35">
        <v>275.625</v>
      </c>
      <c r="V35">
        <v>11.625400000000001</v>
      </c>
      <c r="W35">
        <v>17.329999999999998</v>
      </c>
      <c r="X35">
        <v>97.649100000000004</v>
      </c>
      <c r="Y35">
        <v>0</v>
      </c>
      <c r="Z35">
        <v>13.1076</v>
      </c>
      <c r="AA35">
        <v>13.983000000000001</v>
      </c>
      <c r="AB35">
        <v>30.855471999999999</v>
      </c>
      <c r="AC35">
        <v>22.310403000000001</v>
      </c>
      <c r="AD35">
        <v>10.001571999999999</v>
      </c>
      <c r="AE35">
        <v>0</v>
      </c>
      <c r="AF35">
        <v>0</v>
      </c>
      <c r="AG35">
        <v>48.377482999999998</v>
      </c>
      <c r="AH35">
        <v>64.541160000000005</v>
      </c>
      <c r="AI35">
        <v>0</v>
      </c>
      <c r="AJ35">
        <v>0</v>
      </c>
      <c r="AK35">
        <v>65.267820999999998</v>
      </c>
      <c r="AL35">
        <v>24.402000000000001</v>
      </c>
      <c r="AM35">
        <v>18.108732</v>
      </c>
      <c r="AN35">
        <v>0.86402999999999996</v>
      </c>
      <c r="AO35">
        <v>0</v>
      </c>
      <c r="AP35">
        <v>0</v>
      </c>
      <c r="AQ35">
        <v>28.511973999999999</v>
      </c>
      <c r="AR35">
        <v>41.951999999999998</v>
      </c>
      <c r="AS35">
        <v>32.331384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98.30704999999999</v>
      </c>
      <c r="BA35">
        <f t="shared" si="1"/>
        <v>2033.4976729999994</v>
      </c>
      <c r="BB35">
        <v>32</v>
      </c>
      <c r="BD35">
        <v>7.92</v>
      </c>
      <c r="BE35">
        <v>1.95</v>
      </c>
      <c r="BF35">
        <v>3.03</v>
      </c>
      <c r="BG35">
        <v>1.84</v>
      </c>
      <c r="BH35">
        <v>9.34</v>
      </c>
      <c r="BI35">
        <v>1.35</v>
      </c>
      <c r="BJ35">
        <v>1.32</v>
      </c>
      <c r="BK35">
        <v>1.79</v>
      </c>
      <c r="BL35">
        <v>1.88</v>
      </c>
      <c r="BM35">
        <v>0.2</v>
      </c>
      <c r="BN35">
        <v>3.57</v>
      </c>
      <c r="BO35">
        <v>3.78</v>
      </c>
      <c r="BP35">
        <v>0.25</v>
      </c>
      <c r="BQ35">
        <v>2.0099999999999998</v>
      </c>
      <c r="BR35">
        <v>2.1800000000000002</v>
      </c>
      <c r="BS35">
        <v>1.62</v>
      </c>
      <c r="BT35">
        <v>2.9693329999999998</v>
      </c>
      <c r="BU35">
        <v>1.341844</v>
      </c>
      <c r="BV35">
        <v>2.2659419999999999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3.5424669999999998</v>
      </c>
      <c r="CK35">
        <v>1.870228</v>
      </c>
      <c r="CL35">
        <v>1.938104</v>
      </c>
      <c r="CM35">
        <v>3.5116900000000002</v>
      </c>
      <c r="CN35">
        <v>3.542468</v>
      </c>
      <c r="CO35">
        <v>4.2938999999999998</v>
      </c>
      <c r="CP35">
        <v>4.2581249999999997</v>
      </c>
      <c r="CQ35">
        <v>1.9522930000000001</v>
      </c>
      <c r="CR35">
        <v>0.84606800000000004</v>
      </c>
      <c r="CS35">
        <v>1.3710979999999999</v>
      </c>
      <c r="CT35">
        <v>2.1126269999999998</v>
      </c>
      <c r="CU35">
        <v>4.3232249999999999</v>
      </c>
      <c r="CV35">
        <v>1.9899279999999999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98.30704999999999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378.16888599999999</v>
      </c>
      <c r="L36">
        <v>237.156125</v>
      </c>
      <c r="M36">
        <v>95.888554999999997</v>
      </c>
      <c r="N36">
        <v>122.43</v>
      </c>
      <c r="O36">
        <v>128.0694</v>
      </c>
      <c r="P36">
        <v>109.865746</v>
      </c>
      <c r="Q36">
        <v>0</v>
      </c>
      <c r="R36">
        <v>26.3597</v>
      </c>
      <c r="S36">
        <v>5.4096000000000002</v>
      </c>
      <c r="T36">
        <v>0</v>
      </c>
      <c r="U36">
        <v>275.625</v>
      </c>
      <c r="V36">
        <v>11.625400000000001</v>
      </c>
      <c r="W36">
        <v>17.329999999999998</v>
      </c>
      <c r="X36">
        <v>97.649100000000004</v>
      </c>
      <c r="Y36">
        <v>0</v>
      </c>
      <c r="Z36">
        <v>13.1076</v>
      </c>
      <c r="AA36">
        <v>13.983000000000001</v>
      </c>
      <c r="AB36">
        <v>30.855471999999999</v>
      </c>
      <c r="AC36">
        <v>22.310403000000001</v>
      </c>
      <c r="AD36">
        <v>0</v>
      </c>
      <c r="AE36">
        <v>0</v>
      </c>
      <c r="AF36">
        <v>0</v>
      </c>
      <c r="AG36">
        <v>48.377482999999998</v>
      </c>
      <c r="AH36">
        <v>34.421951999999997</v>
      </c>
      <c r="AI36">
        <v>0</v>
      </c>
      <c r="AJ36">
        <v>0</v>
      </c>
      <c r="AK36">
        <v>65.267820999999998</v>
      </c>
      <c r="AL36">
        <v>24.402000000000001</v>
      </c>
      <c r="AM36">
        <v>18.108732</v>
      </c>
      <c r="AN36">
        <v>0.86402999999999996</v>
      </c>
      <c r="AO36">
        <v>0</v>
      </c>
      <c r="AP36">
        <v>0</v>
      </c>
      <c r="AQ36">
        <v>14.407647000000001</v>
      </c>
      <c r="AR36">
        <v>41.951999999999998</v>
      </c>
      <c r="AS36">
        <v>32.331384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96.122356999999994</v>
      </c>
      <c r="BA36">
        <f t="shared" si="1"/>
        <v>1977.0861929999994</v>
      </c>
      <c r="BB36">
        <v>33</v>
      </c>
      <c r="BD36">
        <v>7.95</v>
      </c>
      <c r="BE36">
        <v>1.95</v>
      </c>
      <c r="BF36">
        <v>3.03</v>
      </c>
      <c r="BG36">
        <v>1.84</v>
      </c>
      <c r="BH36">
        <v>9.34</v>
      </c>
      <c r="BI36">
        <v>1.35</v>
      </c>
      <c r="BJ36">
        <v>1.32</v>
      </c>
      <c r="BK36">
        <v>1.79</v>
      </c>
      <c r="BL36">
        <v>1.88</v>
      </c>
      <c r="BM36">
        <v>0.2</v>
      </c>
      <c r="BN36">
        <v>3.57</v>
      </c>
      <c r="BO36">
        <v>3.78</v>
      </c>
      <c r="BP36">
        <v>0.25</v>
      </c>
      <c r="BQ36">
        <v>2.0099999999999998</v>
      </c>
      <c r="BR36">
        <v>2.1800000000000002</v>
      </c>
      <c r="BS36">
        <v>1.62</v>
      </c>
      <c r="BT36">
        <v>2.9693329999999998</v>
      </c>
      <c r="BU36">
        <v>1.341844</v>
      </c>
      <c r="BV36">
        <v>2.2659419999999999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3.5424669999999998</v>
      </c>
      <c r="CK36">
        <v>1.870228</v>
      </c>
      <c r="CL36">
        <v>1.938104</v>
      </c>
      <c r="CM36">
        <v>3.5116900000000002</v>
      </c>
      <c r="CN36">
        <v>3.542468</v>
      </c>
      <c r="CO36">
        <v>4.2938999999999998</v>
      </c>
      <c r="CP36">
        <v>4.2581249999999997</v>
      </c>
      <c r="CQ36">
        <v>1.9522930000000001</v>
      </c>
      <c r="CR36">
        <v>0.84606800000000004</v>
      </c>
      <c r="CS36">
        <v>1.3710979999999999</v>
      </c>
      <c r="CT36">
        <v>2.1126269999999998</v>
      </c>
      <c r="CU36">
        <v>3.0442719999999999</v>
      </c>
      <c r="CV36">
        <v>1.0541879999999999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96.122356999999994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378.39981</v>
      </c>
      <c r="L37">
        <v>235.153335</v>
      </c>
      <c r="M37">
        <v>95.888554999999997</v>
      </c>
      <c r="N37">
        <v>122.43</v>
      </c>
      <c r="O37">
        <v>128.0694</v>
      </c>
      <c r="P37">
        <v>109.865746</v>
      </c>
      <c r="Q37">
        <v>0</v>
      </c>
      <c r="R37">
        <v>26.3597</v>
      </c>
      <c r="S37">
        <v>5.4096000000000002</v>
      </c>
      <c r="T37">
        <v>0</v>
      </c>
      <c r="U37">
        <v>275.625</v>
      </c>
      <c r="V37">
        <v>11.625400000000001</v>
      </c>
      <c r="W37">
        <v>17.329999999999998</v>
      </c>
      <c r="X37">
        <v>97.649100000000004</v>
      </c>
      <c r="Y37">
        <v>0</v>
      </c>
      <c r="Z37">
        <v>13.1076</v>
      </c>
      <c r="AA37">
        <v>13.983000000000001</v>
      </c>
      <c r="AB37">
        <v>30.855471999999999</v>
      </c>
      <c r="AC37">
        <v>22.310403000000001</v>
      </c>
      <c r="AD37">
        <v>0</v>
      </c>
      <c r="AE37">
        <v>0</v>
      </c>
      <c r="AF37">
        <v>0</v>
      </c>
      <c r="AG37">
        <v>48.377482999999998</v>
      </c>
      <c r="AH37">
        <v>17.210975999999999</v>
      </c>
      <c r="AI37">
        <v>0</v>
      </c>
      <c r="AJ37">
        <v>0</v>
      </c>
      <c r="AK37">
        <v>65.267820999999998</v>
      </c>
      <c r="AL37">
        <v>24.402000000000001</v>
      </c>
      <c r="AM37">
        <v>18.108732</v>
      </c>
      <c r="AN37">
        <v>0.86402999999999996</v>
      </c>
      <c r="AO37">
        <v>0</v>
      </c>
      <c r="AP37">
        <v>0</v>
      </c>
      <c r="AQ37">
        <v>14.407647000000001</v>
      </c>
      <c r="AR37">
        <v>41.951999999999998</v>
      </c>
      <c r="AS37">
        <v>32.331384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94.300243000000009</v>
      </c>
      <c r="BA37">
        <f t="shared" si="1"/>
        <v>1956.2812369999995</v>
      </c>
      <c r="BB37">
        <v>34</v>
      </c>
      <c r="BD37">
        <v>7.95</v>
      </c>
      <c r="BE37">
        <v>1.95</v>
      </c>
      <c r="BF37">
        <v>3.03</v>
      </c>
      <c r="BG37">
        <v>1.84</v>
      </c>
      <c r="BH37">
        <v>9.34</v>
      </c>
      <c r="BI37">
        <v>1.35</v>
      </c>
      <c r="BJ37">
        <v>1.32</v>
      </c>
      <c r="BK37">
        <v>1.8</v>
      </c>
      <c r="BL37">
        <v>1.83</v>
      </c>
      <c r="BM37">
        <v>0.2</v>
      </c>
      <c r="BN37">
        <v>3.57</v>
      </c>
      <c r="BO37">
        <v>3.78</v>
      </c>
      <c r="BP37">
        <v>0.25</v>
      </c>
      <c r="BQ37">
        <v>2.0099999999999998</v>
      </c>
      <c r="BR37">
        <v>2.1800000000000002</v>
      </c>
      <c r="BS37">
        <v>1.62</v>
      </c>
      <c r="BT37">
        <v>2.9693329999999998</v>
      </c>
      <c r="BU37">
        <v>1.341844</v>
      </c>
      <c r="BV37">
        <v>2.2659419999999999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3.5424669999999998</v>
      </c>
      <c r="CK37">
        <v>1.870228</v>
      </c>
      <c r="CL37">
        <v>1.938104</v>
      </c>
      <c r="CM37">
        <v>3.5116900000000002</v>
      </c>
      <c r="CN37">
        <v>3.542468</v>
      </c>
      <c r="CO37">
        <v>4.2938999999999998</v>
      </c>
      <c r="CP37">
        <v>4.2581249999999997</v>
      </c>
      <c r="CQ37">
        <v>1.9522930000000001</v>
      </c>
      <c r="CR37">
        <v>0.84606800000000004</v>
      </c>
      <c r="CS37">
        <v>1.3710979999999999</v>
      </c>
      <c r="CT37">
        <v>2.1126269999999998</v>
      </c>
      <c r="CU37">
        <v>1.7833300000000001</v>
      </c>
      <c r="CV37">
        <v>0.53301600000000005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94.300243000000009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378.39835900000003</v>
      </c>
      <c r="L38">
        <v>235.153335</v>
      </c>
      <c r="M38">
        <v>95.888554999999997</v>
      </c>
      <c r="N38">
        <v>122.43</v>
      </c>
      <c r="O38">
        <v>128.0694</v>
      </c>
      <c r="P38">
        <v>109.865746</v>
      </c>
      <c r="Q38">
        <v>0</v>
      </c>
      <c r="R38">
        <v>26.3597</v>
      </c>
      <c r="S38">
        <v>5.4096000000000002</v>
      </c>
      <c r="T38">
        <v>0</v>
      </c>
      <c r="U38">
        <v>275.625</v>
      </c>
      <c r="V38">
        <v>11.625400000000001</v>
      </c>
      <c r="W38">
        <v>17.329999999999998</v>
      </c>
      <c r="X38">
        <v>97.649100000000004</v>
      </c>
      <c r="Y38">
        <v>0</v>
      </c>
      <c r="Z38">
        <v>13.1076</v>
      </c>
      <c r="AA38">
        <v>13.983000000000001</v>
      </c>
      <c r="AB38">
        <v>30.855471999999999</v>
      </c>
      <c r="AC38">
        <v>11.155201999999999</v>
      </c>
      <c r="AD38">
        <v>0</v>
      </c>
      <c r="AE38">
        <v>0</v>
      </c>
      <c r="AF38">
        <v>0</v>
      </c>
      <c r="AG38">
        <v>48.377482999999998</v>
      </c>
      <c r="AH38">
        <v>0</v>
      </c>
      <c r="AI38">
        <v>0</v>
      </c>
      <c r="AJ38">
        <v>0</v>
      </c>
      <c r="AK38">
        <v>65.267820999999998</v>
      </c>
      <c r="AL38">
        <v>24.402000000000001</v>
      </c>
      <c r="AM38">
        <v>18.108732</v>
      </c>
      <c r="AN38">
        <v>0.86402999999999996</v>
      </c>
      <c r="AO38">
        <v>0</v>
      </c>
      <c r="AP38">
        <v>0</v>
      </c>
      <c r="AQ38">
        <v>14.407647000000001</v>
      </c>
      <c r="AR38">
        <v>41.951999999999998</v>
      </c>
      <c r="AS38">
        <v>32.331384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91.933897000000016</v>
      </c>
      <c r="BA38">
        <f t="shared" si="1"/>
        <v>1925.5472629999997</v>
      </c>
      <c r="BB38">
        <v>35</v>
      </c>
      <c r="BD38">
        <v>7.95</v>
      </c>
      <c r="BE38">
        <v>1.95</v>
      </c>
      <c r="BF38">
        <v>3.03</v>
      </c>
      <c r="BG38">
        <v>1.84</v>
      </c>
      <c r="BH38">
        <v>9.34</v>
      </c>
      <c r="BI38">
        <v>1.35</v>
      </c>
      <c r="BJ38">
        <v>1.32</v>
      </c>
      <c r="BK38">
        <v>1.8</v>
      </c>
      <c r="BL38">
        <v>1.78</v>
      </c>
      <c r="BM38">
        <v>0.2</v>
      </c>
      <c r="BN38">
        <v>3.57</v>
      </c>
      <c r="BO38">
        <v>3.78</v>
      </c>
      <c r="BP38">
        <v>0.25</v>
      </c>
      <c r="BQ38">
        <v>2.0099999999999998</v>
      </c>
      <c r="BR38">
        <v>2.1800000000000002</v>
      </c>
      <c r="BS38">
        <v>1.62</v>
      </c>
      <c r="BT38">
        <v>2.9693329999999998</v>
      </c>
      <c r="BU38">
        <v>1.341844</v>
      </c>
      <c r="BV38">
        <v>2.2659419999999999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3.5424669999999998</v>
      </c>
      <c r="CK38">
        <v>1.870228</v>
      </c>
      <c r="CL38">
        <v>1.938104</v>
      </c>
      <c r="CM38">
        <v>3.5116900000000002</v>
      </c>
      <c r="CN38">
        <v>3.542468</v>
      </c>
      <c r="CO38">
        <v>4.2938999999999998</v>
      </c>
      <c r="CP38">
        <v>4.2581249999999997</v>
      </c>
      <c r="CQ38">
        <v>1.9522930000000001</v>
      </c>
      <c r="CR38">
        <v>0.84606800000000004</v>
      </c>
      <c r="CS38">
        <v>1.3710979999999999</v>
      </c>
      <c r="CT38">
        <v>2.1126269999999998</v>
      </c>
      <c r="CU38">
        <v>0</v>
      </c>
      <c r="CV38">
        <v>0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91.933897000000016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378.20401800000002</v>
      </c>
      <c r="L39">
        <v>235.153335</v>
      </c>
      <c r="M39">
        <v>95.888554999999997</v>
      </c>
      <c r="N39">
        <v>122.43</v>
      </c>
      <c r="O39">
        <v>128.0694</v>
      </c>
      <c r="P39">
        <v>109.865746</v>
      </c>
      <c r="Q39">
        <v>0</v>
      </c>
      <c r="R39">
        <v>19.468979999999998</v>
      </c>
      <c r="S39">
        <v>5.4096000000000002</v>
      </c>
      <c r="T39">
        <v>0</v>
      </c>
      <c r="U39">
        <v>275.625</v>
      </c>
      <c r="V39">
        <v>5.2653999999999996</v>
      </c>
      <c r="W39">
        <v>12.2</v>
      </c>
      <c r="X39">
        <v>65.871589999999998</v>
      </c>
      <c r="Y39">
        <v>0</v>
      </c>
      <c r="Z39">
        <v>6.5537999999999998</v>
      </c>
      <c r="AA39">
        <v>5.53</v>
      </c>
      <c r="AB39">
        <v>15.349422000000001</v>
      </c>
      <c r="AC39">
        <v>0</v>
      </c>
      <c r="AD39">
        <v>0</v>
      </c>
      <c r="AE39">
        <v>0</v>
      </c>
      <c r="AF39">
        <v>0</v>
      </c>
      <c r="AG39">
        <v>48.377482999999998</v>
      </c>
      <c r="AH39">
        <v>0</v>
      </c>
      <c r="AI39">
        <v>0</v>
      </c>
      <c r="AJ39">
        <v>0</v>
      </c>
      <c r="AK39">
        <v>65.267820999999998</v>
      </c>
      <c r="AL39">
        <v>24.402000000000001</v>
      </c>
      <c r="AM39">
        <v>18.108732</v>
      </c>
      <c r="AN39">
        <v>0.86402999999999996</v>
      </c>
      <c r="AO39">
        <v>0</v>
      </c>
      <c r="AP39">
        <v>0.89670000000000005</v>
      </c>
      <c r="AQ39">
        <v>14.407647000000001</v>
      </c>
      <c r="AR39">
        <v>46.368000000000002</v>
      </c>
      <c r="AS39">
        <v>37.412028999999997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92.173896999999997</v>
      </c>
      <c r="BA39">
        <f t="shared" si="1"/>
        <v>1844.1599849999996</v>
      </c>
      <c r="BB39">
        <v>36</v>
      </c>
      <c r="BD39">
        <v>7.95</v>
      </c>
      <c r="BE39">
        <v>1.95</v>
      </c>
      <c r="BF39">
        <v>3.03</v>
      </c>
      <c r="BG39">
        <v>1.84</v>
      </c>
      <c r="BH39">
        <v>9.34</v>
      </c>
      <c r="BI39">
        <v>1.45</v>
      </c>
      <c r="BJ39">
        <v>1.41</v>
      </c>
      <c r="BK39">
        <v>1.8</v>
      </c>
      <c r="BL39">
        <v>1.83</v>
      </c>
      <c r="BM39">
        <v>0.2</v>
      </c>
      <c r="BN39">
        <v>3.57</v>
      </c>
      <c r="BO39">
        <v>3.78</v>
      </c>
      <c r="BP39">
        <v>0.25</v>
      </c>
      <c r="BQ39">
        <v>2.0099999999999998</v>
      </c>
      <c r="BR39">
        <v>2.1800000000000002</v>
      </c>
      <c r="BS39">
        <v>1.62</v>
      </c>
      <c r="BT39">
        <v>2.9693329999999998</v>
      </c>
      <c r="BU39">
        <v>1.341844</v>
      </c>
      <c r="BV39">
        <v>2.2659419999999999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3.5424669999999998</v>
      </c>
      <c r="CK39">
        <v>1.870228</v>
      </c>
      <c r="CL39">
        <v>1.938104</v>
      </c>
      <c r="CM39">
        <v>3.5116900000000002</v>
      </c>
      <c r="CN39">
        <v>3.542468</v>
      </c>
      <c r="CO39">
        <v>4.2938999999999998</v>
      </c>
      <c r="CP39">
        <v>4.2581249999999997</v>
      </c>
      <c r="CQ39">
        <v>1.9522930000000001</v>
      </c>
      <c r="CR39">
        <v>0.84606800000000004</v>
      </c>
      <c r="CS39">
        <v>1.3710979999999999</v>
      </c>
      <c r="CT39">
        <v>2.1126269999999998</v>
      </c>
      <c r="CU39">
        <v>0</v>
      </c>
      <c r="CV39">
        <v>0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92.173896999999997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378.20360199999999</v>
      </c>
      <c r="L40">
        <v>235.17259300000001</v>
      </c>
      <c r="M40">
        <v>95.888554999999997</v>
      </c>
      <c r="N40">
        <v>122.43</v>
      </c>
      <c r="O40">
        <v>128.0694</v>
      </c>
      <c r="P40">
        <v>109.865746</v>
      </c>
      <c r="Q40">
        <v>0</v>
      </c>
      <c r="R40">
        <v>13.352399999999999</v>
      </c>
      <c r="S40">
        <v>5.4096000000000002</v>
      </c>
      <c r="T40">
        <v>0</v>
      </c>
      <c r="U40">
        <v>275.625</v>
      </c>
      <c r="V40">
        <v>5.2653999999999996</v>
      </c>
      <c r="W40">
        <v>12.2</v>
      </c>
      <c r="X40">
        <v>45.72</v>
      </c>
      <c r="Y40">
        <v>0</v>
      </c>
      <c r="Z40">
        <v>6.5537999999999998</v>
      </c>
      <c r="AA40">
        <v>0</v>
      </c>
      <c r="AB40">
        <v>15.349422000000001</v>
      </c>
      <c r="AC40">
        <v>0</v>
      </c>
      <c r="AD40">
        <v>0</v>
      </c>
      <c r="AE40">
        <v>0</v>
      </c>
      <c r="AF40">
        <v>0</v>
      </c>
      <c r="AG40">
        <v>48.377482999999998</v>
      </c>
      <c r="AH40">
        <v>0</v>
      </c>
      <c r="AI40">
        <v>0</v>
      </c>
      <c r="AJ40">
        <v>0</v>
      </c>
      <c r="AK40">
        <v>65.267820999999998</v>
      </c>
      <c r="AL40">
        <v>24.402000000000001</v>
      </c>
      <c r="AM40">
        <v>18.108732</v>
      </c>
      <c r="AN40">
        <v>0.86402999999999996</v>
      </c>
      <c r="AO40">
        <v>0</v>
      </c>
      <c r="AP40">
        <v>0.89670000000000005</v>
      </c>
      <c r="AQ40">
        <v>14.407647000000001</v>
      </c>
      <c r="AR40">
        <v>46.368000000000002</v>
      </c>
      <c r="AS40">
        <v>36.506751000000001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92.223897000000008</v>
      </c>
      <c r="BA40">
        <f t="shared" si="1"/>
        <v>1811.5253789999997</v>
      </c>
      <c r="BB40">
        <v>37</v>
      </c>
      <c r="BD40">
        <v>7.95</v>
      </c>
      <c r="BE40">
        <v>1.95</v>
      </c>
      <c r="BF40">
        <v>3.03</v>
      </c>
      <c r="BG40">
        <v>1.84</v>
      </c>
      <c r="BH40">
        <v>9.34</v>
      </c>
      <c r="BI40">
        <v>1.45</v>
      </c>
      <c r="BJ40">
        <v>1.41</v>
      </c>
      <c r="BK40">
        <v>1.8</v>
      </c>
      <c r="BL40">
        <v>1.88</v>
      </c>
      <c r="BM40">
        <v>0.2</v>
      </c>
      <c r="BN40">
        <v>3.57</v>
      </c>
      <c r="BO40">
        <v>3.78</v>
      </c>
      <c r="BP40">
        <v>0.25</v>
      </c>
      <c r="BQ40">
        <v>2.0099999999999998</v>
      </c>
      <c r="BR40">
        <v>2.1800000000000002</v>
      </c>
      <c r="BS40">
        <v>1.62</v>
      </c>
      <c r="BT40">
        <v>2.9693329999999998</v>
      </c>
      <c r="BU40">
        <v>1.341844</v>
      </c>
      <c r="BV40">
        <v>2.2659419999999999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3.5424669999999998</v>
      </c>
      <c r="CK40">
        <v>1.870228</v>
      </c>
      <c r="CL40">
        <v>1.938104</v>
      </c>
      <c r="CM40">
        <v>3.5116900000000002</v>
      </c>
      <c r="CN40">
        <v>3.542468</v>
      </c>
      <c r="CO40">
        <v>4.2938999999999998</v>
      </c>
      <c r="CP40">
        <v>4.2581249999999997</v>
      </c>
      <c r="CQ40">
        <v>1.9522930000000001</v>
      </c>
      <c r="CR40">
        <v>0.84606800000000004</v>
      </c>
      <c r="CS40">
        <v>1.3710979999999999</v>
      </c>
      <c r="CT40">
        <v>2.1126269999999998</v>
      </c>
      <c r="CU40">
        <v>0</v>
      </c>
      <c r="CV40">
        <v>0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92.223897000000008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378.20484199999999</v>
      </c>
      <c r="L41">
        <v>235.17259300000001</v>
      </c>
      <c r="M41">
        <v>95.888554999999997</v>
      </c>
      <c r="N41">
        <v>122.43</v>
      </c>
      <c r="O41">
        <v>128.0694</v>
      </c>
      <c r="P41">
        <v>109.865746</v>
      </c>
      <c r="Q41">
        <v>0</v>
      </c>
      <c r="R41">
        <v>13.352399999999999</v>
      </c>
      <c r="S41">
        <v>5.4096000000000002</v>
      </c>
      <c r="T41">
        <v>0</v>
      </c>
      <c r="U41">
        <v>275.625</v>
      </c>
      <c r="V41">
        <v>5.2653999999999996</v>
      </c>
      <c r="W41">
        <v>12.2</v>
      </c>
      <c r="X41">
        <v>45.72</v>
      </c>
      <c r="Y41">
        <v>0</v>
      </c>
      <c r="Z41">
        <v>6.5537999999999998</v>
      </c>
      <c r="AA41">
        <v>0</v>
      </c>
      <c r="AB41">
        <v>15.349422000000001</v>
      </c>
      <c r="AC41">
        <v>0</v>
      </c>
      <c r="AD41">
        <v>0</v>
      </c>
      <c r="AE41">
        <v>0</v>
      </c>
      <c r="AF41">
        <v>0</v>
      </c>
      <c r="AG41">
        <v>48.377482999999998</v>
      </c>
      <c r="AH41">
        <v>0</v>
      </c>
      <c r="AI41">
        <v>0</v>
      </c>
      <c r="AJ41">
        <v>0</v>
      </c>
      <c r="AK41">
        <v>65.267820999999998</v>
      </c>
      <c r="AL41">
        <v>24.402000000000001</v>
      </c>
      <c r="AM41">
        <v>18.108732</v>
      </c>
      <c r="AN41">
        <v>0.86402999999999996</v>
      </c>
      <c r="AO41">
        <v>0</v>
      </c>
      <c r="AP41">
        <v>0.89670000000000005</v>
      </c>
      <c r="AQ41">
        <v>14.407647000000001</v>
      </c>
      <c r="AR41">
        <v>43.055999999999997</v>
      </c>
      <c r="AS41">
        <v>35.410564000000001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90.363896999999994</v>
      </c>
      <c r="BA41">
        <f t="shared" si="1"/>
        <v>1805.2584319999996</v>
      </c>
      <c r="BB41">
        <v>38</v>
      </c>
      <c r="BD41">
        <v>7.95</v>
      </c>
      <c r="BE41">
        <v>1.95</v>
      </c>
      <c r="BF41">
        <v>3.03</v>
      </c>
      <c r="BG41">
        <v>1.84</v>
      </c>
      <c r="BH41">
        <v>9.34</v>
      </c>
      <c r="BI41">
        <v>1.45</v>
      </c>
      <c r="BJ41">
        <v>1.41</v>
      </c>
      <c r="BK41">
        <v>1.83</v>
      </c>
      <c r="BL41">
        <v>1.88</v>
      </c>
      <c r="BM41">
        <v>0.2</v>
      </c>
      <c r="BN41">
        <v>3.57</v>
      </c>
      <c r="BO41">
        <v>1.89</v>
      </c>
      <c r="BP41">
        <v>0.25</v>
      </c>
      <c r="BQ41">
        <v>2.0099999999999998</v>
      </c>
      <c r="BR41">
        <v>2.1800000000000002</v>
      </c>
      <c r="BS41">
        <v>1.62</v>
      </c>
      <c r="BT41">
        <v>2.9693329999999998</v>
      </c>
      <c r="BU41">
        <v>1.341844</v>
      </c>
      <c r="BV41">
        <v>2.2659419999999999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3.5424669999999998</v>
      </c>
      <c r="CK41">
        <v>1.870228</v>
      </c>
      <c r="CL41">
        <v>1.938104</v>
      </c>
      <c r="CM41">
        <v>3.5116900000000002</v>
      </c>
      <c r="CN41">
        <v>3.542468</v>
      </c>
      <c r="CO41">
        <v>4.2938999999999998</v>
      </c>
      <c r="CP41">
        <v>4.2581249999999997</v>
      </c>
      <c r="CQ41">
        <v>1.9522930000000001</v>
      </c>
      <c r="CR41">
        <v>0.84606800000000004</v>
      </c>
      <c r="CS41">
        <v>1.3710979999999999</v>
      </c>
      <c r="CT41">
        <v>2.1126269999999998</v>
      </c>
      <c r="CU41">
        <v>0</v>
      </c>
      <c r="CV41">
        <v>0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90.363896999999994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378.201548</v>
      </c>
      <c r="L42">
        <v>235.17259300000001</v>
      </c>
      <c r="M42">
        <v>95.888554999999997</v>
      </c>
      <c r="N42">
        <v>122.43</v>
      </c>
      <c r="O42">
        <v>128.0694</v>
      </c>
      <c r="P42">
        <v>109.865746</v>
      </c>
      <c r="Q42">
        <v>0</v>
      </c>
      <c r="R42">
        <v>13.352399999999999</v>
      </c>
      <c r="S42">
        <v>5.4096000000000002</v>
      </c>
      <c r="T42">
        <v>0</v>
      </c>
      <c r="U42">
        <v>275.625</v>
      </c>
      <c r="V42">
        <v>5.2653999999999996</v>
      </c>
      <c r="W42">
        <v>12.2</v>
      </c>
      <c r="X42">
        <v>45.72</v>
      </c>
      <c r="Y42">
        <v>0</v>
      </c>
      <c r="Z42">
        <v>6.5537999999999998</v>
      </c>
      <c r="AA42">
        <v>0</v>
      </c>
      <c r="AB42">
        <v>15.349422000000001</v>
      </c>
      <c r="AC42">
        <v>0</v>
      </c>
      <c r="AD42">
        <v>0</v>
      </c>
      <c r="AE42">
        <v>0</v>
      </c>
      <c r="AF42">
        <v>0</v>
      </c>
      <c r="AG42">
        <v>48.377482999999998</v>
      </c>
      <c r="AH42">
        <v>0</v>
      </c>
      <c r="AI42">
        <v>0</v>
      </c>
      <c r="AJ42">
        <v>0</v>
      </c>
      <c r="AK42">
        <v>65.267820999999998</v>
      </c>
      <c r="AL42">
        <v>24.402000000000001</v>
      </c>
      <c r="AM42">
        <v>18.108732</v>
      </c>
      <c r="AN42">
        <v>0.86402999999999996</v>
      </c>
      <c r="AO42">
        <v>0</v>
      </c>
      <c r="AP42">
        <v>0.89670000000000005</v>
      </c>
      <c r="AQ42">
        <v>14.407647000000001</v>
      </c>
      <c r="AR42">
        <v>43.055999999999997</v>
      </c>
      <c r="AS42">
        <v>35.410564000000001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90.403896999999986</v>
      </c>
      <c r="BA42">
        <f t="shared" si="1"/>
        <v>1805.2951379999997</v>
      </c>
      <c r="BB42">
        <v>39</v>
      </c>
      <c r="BD42">
        <v>7.95</v>
      </c>
      <c r="BE42">
        <v>1.95</v>
      </c>
      <c r="BF42">
        <v>3.03</v>
      </c>
      <c r="BG42">
        <v>1.84</v>
      </c>
      <c r="BH42">
        <v>9.34</v>
      </c>
      <c r="BI42">
        <v>1.47</v>
      </c>
      <c r="BJ42">
        <v>1.43</v>
      </c>
      <c r="BK42">
        <v>1.83</v>
      </c>
      <c r="BL42">
        <v>1.88</v>
      </c>
      <c r="BM42">
        <v>0.2</v>
      </c>
      <c r="BN42">
        <v>3.57</v>
      </c>
      <c r="BO42">
        <v>1.89</v>
      </c>
      <c r="BP42">
        <v>0.25</v>
      </c>
      <c r="BQ42">
        <v>2.0099999999999998</v>
      </c>
      <c r="BR42">
        <v>2.1800000000000002</v>
      </c>
      <c r="BS42">
        <v>1.62</v>
      </c>
      <c r="BT42">
        <v>2.9693329999999998</v>
      </c>
      <c r="BU42">
        <v>1.341844</v>
      </c>
      <c r="BV42">
        <v>2.2659419999999999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3.5424669999999998</v>
      </c>
      <c r="CK42">
        <v>1.870228</v>
      </c>
      <c r="CL42">
        <v>1.938104</v>
      </c>
      <c r="CM42">
        <v>3.5116900000000002</v>
      </c>
      <c r="CN42">
        <v>3.542468</v>
      </c>
      <c r="CO42">
        <v>4.2938999999999998</v>
      </c>
      <c r="CP42">
        <v>4.2581249999999997</v>
      </c>
      <c r="CQ42">
        <v>1.9522930000000001</v>
      </c>
      <c r="CR42">
        <v>0.84606800000000004</v>
      </c>
      <c r="CS42">
        <v>1.3710979999999999</v>
      </c>
      <c r="CT42">
        <v>2.1126269999999998</v>
      </c>
      <c r="CU42">
        <v>0</v>
      </c>
      <c r="CV42">
        <v>0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90.403896999999986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378.20484199999999</v>
      </c>
      <c r="L43">
        <v>235.17259300000001</v>
      </c>
      <c r="M43">
        <v>95.888554999999997</v>
      </c>
      <c r="N43">
        <v>122.43</v>
      </c>
      <c r="O43">
        <v>128.0694</v>
      </c>
      <c r="P43">
        <v>109.865746</v>
      </c>
      <c r="Q43">
        <v>0</v>
      </c>
      <c r="R43">
        <v>13.352399999999999</v>
      </c>
      <c r="S43">
        <v>5.4096000000000002</v>
      </c>
      <c r="T43">
        <v>0</v>
      </c>
      <c r="U43">
        <v>275.625</v>
      </c>
      <c r="V43">
        <v>5.2653999999999996</v>
      </c>
      <c r="W43">
        <v>12.19</v>
      </c>
      <c r="X43">
        <v>45.68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48.377482999999998</v>
      </c>
      <c r="AH43">
        <v>0</v>
      </c>
      <c r="AI43">
        <v>0</v>
      </c>
      <c r="AJ43">
        <v>0</v>
      </c>
      <c r="AK43">
        <v>65.267820999999998</v>
      </c>
      <c r="AL43">
        <v>24.402000000000001</v>
      </c>
      <c r="AM43">
        <v>18.108732</v>
      </c>
      <c r="AN43">
        <v>0.86402999999999996</v>
      </c>
      <c r="AO43">
        <v>0</v>
      </c>
      <c r="AP43">
        <v>0.89670000000000005</v>
      </c>
      <c r="AQ43">
        <v>14.407647000000001</v>
      </c>
      <c r="AR43">
        <v>43.055999999999997</v>
      </c>
      <c r="AS43">
        <v>35.410564000000001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90.403896999999986</v>
      </c>
      <c r="BA43">
        <f t="shared" si="1"/>
        <v>1783.3452099999997</v>
      </c>
      <c r="BB43">
        <v>40</v>
      </c>
      <c r="BD43">
        <v>7.95</v>
      </c>
      <c r="BE43">
        <v>1.95</v>
      </c>
      <c r="BF43">
        <v>3.03</v>
      </c>
      <c r="BG43">
        <v>1.84</v>
      </c>
      <c r="BH43">
        <v>9.34</v>
      </c>
      <c r="BI43">
        <v>1.47</v>
      </c>
      <c r="BJ43">
        <v>1.43</v>
      </c>
      <c r="BK43">
        <v>1.83</v>
      </c>
      <c r="BL43">
        <v>1.88</v>
      </c>
      <c r="BM43">
        <v>0.2</v>
      </c>
      <c r="BN43">
        <v>3.57</v>
      </c>
      <c r="BO43">
        <v>1.89</v>
      </c>
      <c r="BP43">
        <v>0.25</v>
      </c>
      <c r="BQ43">
        <v>2.0099999999999998</v>
      </c>
      <c r="BR43">
        <v>2.1800000000000002</v>
      </c>
      <c r="BS43">
        <v>1.62</v>
      </c>
      <c r="BT43">
        <v>2.9693329999999998</v>
      </c>
      <c r="BU43">
        <v>1.341844</v>
      </c>
      <c r="BV43">
        <v>2.2659419999999999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3.5424669999999998</v>
      </c>
      <c r="CK43">
        <v>1.870228</v>
      </c>
      <c r="CL43">
        <v>1.938104</v>
      </c>
      <c r="CM43">
        <v>3.5116900000000002</v>
      </c>
      <c r="CN43">
        <v>3.542468</v>
      </c>
      <c r="CO43">
        <v>4.2938999999999998</v>
      </c>
      <c r="CP43">
        <v>4.2581249999999997</v>
      </c>
      <c r="CQ43">
        <v>1.9522930000000001</v>
      </c>
      <c r="CR43">
        <v>0.84606800000000004</v>
      </c>
      <c r="CS43">
        <v>1.3710979999999999</v>
      </c>
      <c r="CT43">
        <v>2.1126269999999998</v>
      </c>
      <c r="CU43">
        <v>0</v>
      </c>
      <c r="CV43">
        <v>0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90.403896999999986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378.201548</v>
      </c>
      <c r="L44">
        <v>235.17259300000001</v>
      </c>
      <c r="M44">
        <v>95.888554999999997</v>
      </c>
      <c r="N44">
        <v>122.43</v>
      </c>
      <c r="O44">
        <v>128.0694</v>
      </c>
      <c r="P44">
        <v>109.865746</v>
      </c>
      <c r="Q44">
        <v>0</v>
      </c>
      <c r="R44">
        <v>13.352399999999999</v>
      </c>
      <c r="S44">
        <v>5.4096000000000002</v>
      </c>
      <c r="T44">
        <v>0</v>
      </c>
      <c r="U44">
        <v>275.625</v>
      </c>
      <c r="V44">
        <v>5.2653999999999996</v>
      </c>
      <c r="W44">
        <v>12.19</v>
      </c>
      <c r="X44">
        <v>45.68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48.377482999999998</v>
      </c>
      <c r="AH44">
        <v>0</v>
      </c>
      <c r="AI44">
        <v>0</v>
      </c>
      <c r="AJ44">
        <v>0</v>
      </c>
      <c r="AK44">
        <v>65.267820999999998</v>
      </c>
      <c r="AL44">
        <v>24.402000000000001</v>
      </c>
      <c r="AM44">
        <v>18.108732</v>
      </c>
      <c r="AN44">
        <v>0.86402999999999996</v>
      </c>
      <c r="AO44">
        <v>0</v>
      </c>
      <c r="AP44">
        <v>0.89670000000000005</v>
      </c>
      <c r="AQ44">
        <v>14.407647000000001</v>
      </c>
      <c r="AR44">
        <v>43.055999999999997</v>
      </c>
      <c r="AS44">
        <v>35.410564000000001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90.49389699999999</v>
      </c>
      <c r="BA44">
        <f t="shared" si="1"/>
        <v>1783.431916</v>
      </c>
      <c r="BB44">
        <v>41</v>
      </c>
      <c r="BD44">
        <v>7.95</v>
      </c>
      <c r="BE44">
        <v>1.95</v>
      </c>
      <c r="BF44">
        <v>3.03</v>
      </c>
      <c r="BG44">
        <v>1.84</v>
      </c>
      <c r="BH44">
        <v>9.34</v>
      </c>
      <c r="BI44">
        <v>1.52</v>
      </c>
      <c r="BJ44">
        <v>1.47</v>
      </c>
      <c r="BK44">
        <v>1.83</v>
      </c>
      <c r="BL44">
        <v>1.88</v>
      </c>
      <c r="BM44">
        <v>0.2</v>
      </c>
      <c r="BN44">
        <v>3.57</v>
      </c>
      <c r="BO44">
        <v>1.89</v>
      </c>
      <c r="BP44">
        <v>0.25</v>
      </c>
      <c r="BQ44">
        <v>2.0099999999999998</v>
      </c>
      <c r="BR44">
        <v>2.1800000000000002</v>
      </c>
      <c r="BS44">
        <v>1.62</v>
      </c>
      <c r="BT44">
        <v>2.9693329999999998</v>
      </c>
      <c r="BU44">
        <v>1.341844</v>
      </c>
      <c r="BV44">
        <v>2.2659419999999999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3.5424669999999998</v>
      </c>
      <c r="CK44">
        <v>1.870228</v>
      </c>
      <c r="CL44">
        <v>1.938104</v>
      </c>
      <c r="CM44">
        <v>3.5116900000000002</v>
      </c>
      <c r="CN44">
        <v>3.542468</v>
      </c>
      <c r="CO44">
        <v>4.2938999999999998</v>
      </c>
      <c r="CP44">
        <v>4.2581249999999997</v>
      </c>
      <c r="CQ44">
        <v>1.9522930000000001</v>
      </c>
      <c r="CR44">
        <v>0.84606800000000004</v>
      </c>
      <c r="CS44">
        <v>1.3710979999999999</v>
      </c>
      <c r="CT44">
        <v>2.1126269999999998</v>
      </c>
      <c r="CU44">
        <v>0</v>
      </c>
      <c r="CV44">
        <v>0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90.49389699999999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378.20484199999999</v>
      </c>
      <c r="L45">
        <v>235.17259300000001</v>
      </c>
      <c r="M45">
        <v>67.399900000000002</v>
      </c>
      <c r="N45">
        <v>98.542199999999994</v>
      </c>
      <c r="O45">
        <v>104.959609</v>
      </c>
      <c r="P45">
        <v>109.865746</v>
      </c>
      <c r="Q45">
        <v>0</v>
      </c>
      <c r="R45">
        <v>22.297709999999999</v>
      </c>
      <c r="S45">
        <v>5.4096000000000002</v>
      </c>
      <c r="T45">
        <v>0</v>
      </c>
      <c r="U45">
        <v>275.625</v>
      </c>
      <c r="V45">
        <v>5.2653999999999996</v>
      </c>
      <c r="W45">
        <v>12.19</v>
      </c>
      <c r="X45">
        <v>45.68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48.377482999999998</v>
      </c>
      <c r="AH45">
        <v>0</v>
      </c>
      <c r="AI45">
        <v>0</v>
      </c>
      <c r="AJ45">
        <v>0</v>
      </c>
      <c r="AK45">
        <v>65.267820999999998</v>
      </c>
      <c r="AL45">
        <v>24.402000000000001</v>
      </c>
      <c r="AM45">
        <v>18.108732</v>
      </c>
      <c r="AN45">
        <v>0.86402999999999996</v>
      </c>
      <c r="AO45">
        <v>0</v>
      </c>
      <c r="AP45">
        <v>0.89670000000000005</v>
      </c>
      <c r="AQ45">
        <v>14.407647000000001</v>
      </c>
      <c r="AR45">
        <v>43.055999999999997</v>
      </c>
      <c r="AS45">
        <v>35.410564000000001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90.403896999999986</v>
      </c>
      <c r="BA45">
        <f t="shared" si="1"/>
        <v>1716.8042739999999</v>
      </c>
      <c r="BB45">
        <v>42</v>
      </c>
      <c r="BD45">
        <v>7.95</v>
      </c>
      <c r="BE45">
        <v>1.95</v>
      </c>
      <c r="BF45">
        <v>3.03</v>
      </c>
      <c r="BG45">
        <v>1.84</v>
      </c>
      <c r="BH45">
        <v>9.34</v>
      </c>
      <c r="BI45">
        <v>1.52</v>
      </c>
      <c r="BJ45">
        <v>1.37</v>
      </c>
      <c r="BK45">
        <v>1.83</v>
      </c>
      <c r="BL45">
        <v>1.89</v>
      </c>
      <c r="BM45">
        <v>0.2</v>
      </c>
      <c r="BN45">
        <v>3.57</v>
      </c>
      <c r="BO45">
        <v>1.89</v>
      </c>
      <c r="BP45">
        <v>0.25</v>
      </c>
      <c r="BQ45">
        <v>2.0099999999999998</v>
      </c>
      <c r="BR45">
        <v>2.1800000000000002</v>
      </c>
      <c r="BS45">
        <v>1.62</v>
      </c>
      <c r="BT45">
        <v>2.9693329999999998</v>
      </c>
      <c r="BU45">
        <v>1.341844</v>
      </c>
      <c r="BV45">
        <v>2.2659419999999999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3.5424669999999998</v>
      </c>
      <c r="CK45">
        <v>1.870228</v>
      </c>
      <c r="CL45">
        <v>1.938104</v>
      </c>
      <c r="CM45">
        <v>3.5116900000000002</v>
      </c>
      <c r="CN45">
        <v>3.542468</v>
      </c>
      <c r="CO45">
        <v>4.2938999999999998</v>
      </c>
      <c r="CP45">
        <v>4.2581249999999997</v>
      </c>
      <c r="CQ45">
        <v>1.9522930000000001</v>
      </c>
      <c r="CR45">
        <v>0.84606800000000004</v>
      </c>
      <c r="CS45">
        <v>1.3710979999999999</v>
      </c>
      <c r="CT45">
        <v>2.1126269999999998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90.403896999999986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378.201548</v>
      </c>
      <c r="L46">
        <v>235.17259300000001</v>
      </c>
      <c r="M46">
        <v>67.399900000000002</v>
      </c>
      <c r="N46">
        <v>98.542199999999994</v>
      </c>
      <c r="O46">
        <v>95.445099999999996</v>
      </c>
      <c r="P46">
        <v>109.865746</v>
      </c>
      <c r="Q46">
        <v>0</v>
      </c>
      <c r="R46">
        <v>22.297709999999999</v>
      </c>
      <c r="S46">
        <v>5.4096000000000002</v>
      </c>
      <c r="T46">
        <v>0</v>
      </c>
      <c r="U46">
        <v>275.625</v>
      </c>
      <c r="V46">
        <v>5.2653999999999996</v>
      </c>
      <c r="W46">
        <v>12.19</v>
      </c>
      <c r="X46">
        <v>45.68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48.377482999999998</v>
      </c>
      <c r="AH46">
        <v>0</v>
      </c>
      <c r="AI46">
        <v>0</v>
      </c>
      <c r="AJ46">
        <v>0</v>
      </c>
      <c r="AK46">
        <v>65.267820999999998</v>
      </c>
      <c r="AL46">
        <v>82.501999999999995</v>
      </c>
      <c r="AM46">
        <v>18.108732</v>
      </c>
      <c r="AN46">
        <v>0.86402999999999996</v>
      </c>
      <c r="AO46">
        <v>0</v>
      </c>
      <c r="AP46">
        <v>0.89670000000000005</v>
      </c>
      <c r="AQ46">
        <v>14.407647000000001</v>
      </c>
      <c r="AR46">
        <v>43.055999999999997</v>
      </c>
      <c r="AS46">
        <v>35.410564000000001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90.403896999999986</v>
      </c>
      <c r="BA46">
        <f t="shared" si="1"/>
        <v>1765.3864709999998</v>
      </c>
      <c r="BB46">
        <v>43</v>
      </c>
      <c r="BD46">
        <v>7.95</v>
      </c>
      <c r="BE46">
        <v>1.95</v>
      </c>
      <c r="BF46">
        <v>3.03</v>
      </c>
      <c r="BG46">
        <v>1.84</v>
      </c>
      <c r="BH46">
        <v>9.34</v>
      </c>
      <c r="BI46">
        <v>1.52</v>
      </c>
      <c r="BJ46">
        <v>1.37</v>
      </c>
      <c r="BK46">
        <v>1.83</v>
      </c>
      <c r="BL46">
        <v>1.89</v>
      </c>
      <c r="BM46">
        <v>0.2</v>
      </c>
      <c r="BN46">
        <v>3.57</v>
      </c>
      <c r="BO46">
        <v>1.89</v>
      </c>
      <c r="BP46">
        <v>0.25</v>
      </c>
      <c r="BQ46">
        <v>2.0099999999999998</v>
      </c>
      <c r="BR46">
        <v>2.1800000000000002</v>
      </c>
      <c r="BS46">
        <v>1.62</v>
      </c>
      <c r="BT46">
        <v>2.9693329999999998</v>
      </c>
      <c r="BU46">
        <v>1.341844</v>
      </c>
      <c r="BV46">
        <v>2.2659419999999999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3.5424669999999998</v>
      </c>
      <c r="CK46">
        <v>1.870228</v>
      </c>
      <c r="CL46">
        <v>1.938104</v>
      </c>
      <c r="CM46">
        <v>3.5116900000000002</v>
      </c>
      <c r="CN46">
        <v>3.542468</v>
      </c>
      <c r="CO46">
        <v>4.2938999999999998</v>
      </c>
      <c r="CP46">
        <v>4.2581249999999997</v>
      </c>
      <c r="CQ46">
        <v>1.9522930000000001</v>
      </c>
      <c r="CR46">
        <v>0.84606800000000004</v>
      </c>
      <c r="CS46">
        <v>1.3710979999999999</v>
      </c>
      <c r="CT46">
        <v>2.1126269999999998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90.403896999999986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378.20689299999998</v>
      </c>
      <c r="L47">
        <v>235.17259300000001</v>
      </c>
      <c r="M47">
        <v>67.399900000000002</v>
      </c>
      <c r="N47">
        <v>98.542199999999994</v>
      </c>
      <c r="O47">
        <v>95.445099999999996</v>
      </c>
      <c r="P47">
        <v>109.865746</v>
      </c>
      <c r="Q47">
        <v>0</v>
      </c>
      <c r="R47">
        <v>22.297709999999999</v>
      </c>
      <c r="S47">
        <v>12.957438</v>
      </c>
      <c r="T47">
        <v>0</v>
      </c>
      <c r="U47">
        <v>275.625</v>
      </c>
      <c r="V47">
        <v>5.2653999999999996</v>
      </c>
      <c r="W47">
        <v>12.2</v>
      </c>
      <c r="X47">
        <v>45.72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48.377482999999998</v>
      </c>
      <c r="AH47">
        <v>0</v>
      </c>
      <c r="AI47">
        <v>0</v>
      </c>
      <c r="AJ47">
        <v>0</v>
      </c>
      <c r="AK47">
        <v>65.267820999999998</v>
      </c>
      <c r="AL47">
        <v>82.501999999999995</v>
      </c>
      <c r="AM47">
        <v>18.108732</v>
      </c>
      <c r="AN47">
        <v>0.86402999999999996</v>
      </c>
      <c r="AO47">
        <v>0</v>
      </c>
      <c r="AP47">
        <v>0.89670000000000005</v>
      </c>
      <c r="AQ47">
        <v>14.407647000000001</v>
      </c>
      <c r="AR47">
        <v>43.055999999999997</v>
      </c>
      <c r="AS47">
        <v>35.410564000000001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88.171270000000007</v>
      </c>
      <c r="BA47">
        <f t="shared" si="1"/>
        <v>1770.7570269999999</v>
      </c>
      <c r="BB47">
        <v>44</v>
      </c>
      <c r="BD47">
        <v>7.95</v>
      </c>
      <c r="BE47">
        <v>1.95</v>
      </c>
      <c r="BF47">
        <v>3.03</v>
      </c>
      <c r="BG47">
        <v>1.84</v>
      </c>
      <c r="BH47">
        <v>9.34</v>
      </c>
      <c r="BI47">
        <v>1.4</v>
      </c>
      <c r="BJ47">
        <v>1.37</v>
      </c>
      <c r="BK47">
        <v>1.83</v>
      </c>
      <c r="BL47">
        <v>1.89</v>
      </c>
      <c r="BM47">
        <v>0.2</v>
      </c>
      <c r="BN47">
        <v>3.57</v>
      </c>
      <c r="BO47">
        <v>1.89</v>
      </c>
      <c r="BP47">
        <v>0.25</v>
      </c>
      <c r="BQ47">
        <v>2.0099999999999998</v>
      </c>
      <c r="BR47">
        <v>2.1800000000000002</v>
      </c>
      <c r="BS47">
        <v>1.62</v>
      </c>
      <c r="BT47">
        <v>2.9693329999999998</v>
      </c>
      <c r="BU47">
        <v>1.341844</v>
      </c>
      <c r="BV47">
        <v>2.2659419999999999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3.5424669999999998</v>
      </c>
      <c r="CK47">
        <v>1.870228</v>
      </c>
      <c r="CL47">
        <v>1.938104</v>
      </c>
      <c r="CM47">
        <v>3.5116900000000002</v>
      </c>
      <c r="CN47">
        <v>3.542468</v>
      </c>
      <c r="CO47">
        <v>4.2938999999999998</v>
      </c>
      <c r="CP47">
        <v>4.2581249999999997</v>
      </c>
      <c r="CQ47">
        <v>1.9522930000000001</v>
      </c>
      <c r="CR47">
        <v>0.84606800000000004</v>
      </c>
      <c r="CS47">
        <v>1.3710979999999999</v>
      </c>
      <c r="CT47">
        <v>0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88.171270000000007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378.20360199999999</v>
      </c>
      <c r="L48">
        <v>235.17259300000001</v>
      </c>
      <c r="M48">
        <v>67.399900000000002</v>
      </c>
      <c r="N48">
        <v>98.542199999999994</v>
      </c>
      <c r="O48">
        <v>95.445099999999996</v>
      </c>
      <c r="P48">
        <v>109.865746</v>
      </c>
      <c r="Q48">
        <v>0</v>
      </c>
      <c r="R48">
        <v>22.297709999999999</v>
      </c>
      <c r="S48">
        <v>12.957438</v>
      </c>
      <c r="T48">
        <v>0</v>
      </c>
      <c r="U48">
        <v>275.625</v>
      </c>
      <c r="V48">
        <v>5.2653999999999996</v>
      </c>
      <c r="W48">
        <v>12.2</v>
      </c>
      <c r="X48">
        <v>45.72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48.377482999999998</v>
      </c>
      <c r="AH48">
        <v>0</v>
      </c>
      <c r="AI48">
        <v>0</v>
      </c>
      <c r="AJ48">
        <v>0</v>
      </c>
      <c r="AK48">
        <v>65.267820999999998</v>
      </c>
      <c r="AL48">
        <v>82.501999999999995</v>
      </c>
      <c r="AM48">
        <v>18.108732</v>
      </c>
      <c r="AN48">
        <v>0.86402999999999996</v>
      </c>
      <c r="AO48">
        <v>0</v>
      </c>
      <c r="AP48">
        <v>0.89670000000000005</v>
      </c>
      <c r="AQ48">
        <v>14.407647000000001</v>
      </c>
      <c r="AR48">
        <v>43.055999999999997</v>
      </c>
      <c r="AS48">
        <v>35.410564000000001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88.171270000000007</v>
      </c>
      <c r="BA48">
        <f t="shared" si="1"/>
        <v>1777.3075359999998</v>
      </c>
      <c r="BB48">
        <v>45</v>
      </c>
      <c r="BD48">
        <v>7.95</v>
      </c>
      <c r="BE48">
        <v>1.95</v>
      </c>
      <c r="BF48">
        <v>3.03</v>
      </c>
      <c r="BG48">
        <v>1.84</v>
      </c>
      <c r="BH48">
        <v>9.34</v>
      </c>
      <c r="BI48">
        <v>1.4</v>
      </c>
      <c r="BJ48">
        <v>1.37</v>
      </c>
      <c r="BK48">
        <v>1.83</v>
      </c>
      <c r="BL48">
        <v>1.89</v>
      </c>
      <c r="BM48">
        <v>0.2</v>
      </c>
      <c r="BN48">
        <v>3.57</v>
      </c>
      <c r="BO48">
        <v>1.89</v>
      </c>
      <c r="BP48">
        <v>0.25</v>
      </c>
      <c r="BQ48">
        <v>2.0099999999999998</v>
      </c>
      <c r="BR48">
        <v>2.1800000000000002</v>
      </c>
      <c r="BS48">
        <v>1.62</v>
      </c>
      <c r="BT48">
        <v>2.9693329999999998</v>
      </c>
      <c r="BU48">
        <v>1.341844</v>
      </c>
      <c r="BV48">
        <v>2.2659419999999999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3.5424669999999998</v>
      </c>
      <c r="CK48">
        <v>1.870228</v>
      </c>
      <c r="CL48">
        <v>1.938104</v>
      </c>
      <c r="CM48">
        <v>3.5116900000000002</v>
      </c>
      <c r="CN48">
        <v>3.542468</v>
      </c>
      <c r="CO48">
        <v>4.2938999999999998</v>
      </c>
      <c r="CP48">
        <v>4.2581249999999997</v>
      </c>
      <c r="CQ48">
        <v>1.9522930000000001</v>
      </c>
      <c r="CR48">
        <v>0.84606800000000004</v>
      </c>
      <c r="CS48">
        <v>1.3710979999999999</v>
      </c>
      <c r="CT48">
        <v>0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88.171270000000007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378.20689299999998</v>
      </c>
      <c r="L49">
        <v>235.17259300000001</v>
      </c>
      <c r="M49">
        <v>67.399900000000002</v>
      </c>
      <c r="N49">
        <v>98.542199999999994</v>
      </c>
      <c r="O49">
        <v>95.445099999999996</v>
      </c>
      <c r="P49">
        <v>109.865746</v>
      </c>
      <c r="Q49">
        <v>0</v>
      </c>
      <c r="R49">
        <v>22.297709999999999</v>
      </c>
      <c r="S49">
        <v>12.957438</v>
      </c>
      <c r="T49">
        <v>0</v>
      </c>
      <c r="U49">
        <v>275.625</v>
      </c>
      <c r="V49">
        <v>5.2653999999999996</v>
      </c>
      <c r="W49">
        <v>12.2</v>
      </c>
      <c r="X49">
        <v>45.72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48.377482999999998</v>
      </c>
      <c r="AH49">
        <v>0</v>
      </c>
      <c r="AI49">
        <v>0</v>
      </c>
      <c r="AJ49">
        <v>0</v>
      </c>
      <c r="AK49">
        <v>65.267820999999998</v>
      </c>
      <c r="AL49">
        <v>82.501999999999995</v>
      </c>
      <c r="AM49">
        <v>18.108732</v>
      </c>
      <c r="AN49">
        <v>0.86402999999999996</v>
      </c>
      <c r="AO49">
        <v>0</v>
      </c>
      <c r="AP49">
        <v>0.89670000000000005</v>
      </c>
      <c r="AQ49">
        <v>14.407647000000001</v>
      </c>
      <c r="AR49">
        <v>46.368000000000002</v>
      </c>
      <c r="AS49">
        <v>35.410564000000001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88.171270000000007</v>
      </c>
      <c r="BA49">
        <f t="shared" si="1"/>
        <v>1780.6228269999997</v>
      </c>
      <c r="BB49">
        <v>46</v>
      </c>
      <c r="BD49">
        <v>7.95</v>
      </c>
      <c r="BE49">
        <v>1.95</v>
      </c>
      <c r="BF49">
        <v>3.03</v>
      </c>
      <c r="BG49">
        <v>1.84</v>
      </c>
      <c r="BH49">
        <v>9.34</v>
      </c>
      <c r="BI49">
        <v>1.4</v>
      </c>
      <c r="BJ49">
        <v>1.37</v>
      </c>
      <c r="BK49">
        <v>1.83</v>
      </c>
      <c r="BL49">
        <v>1.89</v>
      </c>
      <c r="BM49">
        <v>0.2</v>
      </c>
      <c r="BN49">
        <v>3.57</v>
      </c>
      <c r="BO49">
        <v>1.89</v>
      </c>
      <c r="BP49">
        <v>0.25</v>
      </c>
      <c r="BQ49">
        <v>2.0099999999999998</v>
      </c>
      <c r="BR49">
        <v>2.1800000000000002</v>
      </c>
      <c r="BS49">
        <v>1.62</v>
      </c>
      <c r="BT49">
        <v>2.9693329999999998</v>
      </c>
      <c r="BU49">
        <v>1.341844</v>
      </c>
      <c r="BV49">
        <v>2.2659419999999999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3.5424669999999998</v>
      </c>
      <c r="CK49">
        <v>1.870228</v>
      </c>
      <c r="CL49">
        <v>1.938104</v>
      </c>
      <c r="CM49">
        <v>3.5116900000000002</v>
      </c>
      <c r="CN49">
        <v>3.542468</v>
      </c>
      <c r="CO49">
        <v>4.2938999999999998</v>
      </c>
      <c r="CP49">
        <v>4.2581249999999997</v>
      </c>
      <c r="CQ49">
        <v>1.9522930000000001</v>
      </c>
      <c r="CR49">
        <v>0.84606800000000004</v>
      </c>
      <c r="CS49">
        <v>1.3710979999999999</v>
      </c>
      <c r="CT49">
        <v>0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88.171270000000007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378.20360199999999</v>
      </c>
      <c r="L50">
        <v>235.17259300000001</v>
      </c>
      <c r="M50">
        <v>67.399900000000002</v>
      </c>
      <c r="N50">
        <v>98.542199999999994</v>
      </c>
      <c r="O50">
        <v>95.445099999999996</v>
      </c>
      <c r="P50">
        <v>109.865746</v>
      </c>
      <c r="Q50">
        <v>0</v>
      </c>
      <c r="R50">
        <v>22.297709999999999</v>
      </c>
      <c r="S50">
        <v>12.957438</v>
      </c>
      <c r="T50">
        <v>0</v>
      </c>
      <c r="U50">
        <v>275.625</v>
      </c>
      <c r="V50">
        <v>5.2653999999999996</v>
      </c>
      <c r="W50">
        <v>12.2</v>
      </c>
      <c r="X50">
        <v>45.72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48.377482999999998</v>
      </c>
      <c r="AH50">
        <v>0</v>
      </c>
      <c r="AI50">
        <v>0</v>
      </c>
      <c r="AJ50">
        <v>0</v>
      </c>
      <c r="AK50">
        <v>65.267820999999998</v>
      </c>
      <c r="AL50">
        <v>24.402000000000001</v>
      </c>
      <c r="AM50">
        <v>18.108732</v>
      </c>
      <c r="AN50">
        <v>0.86402999999999996</v>
      </c>
      <c r="AO50">
        <v>0</v>
      </c>
      <c r="AP50">
        <v>0.89670000000000005</v>
      </c>
      <c r="AQ50">
        <v>14.407647000000001</v>
      </c>
      <c r="AR50">
        <v>46.368000000000002</v>
      </c>
      <c r="AS50">
        <v>35.410564000000001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88.171270000000007</v>
      </c>
      <c r="BA50">
        <f t="shared" si="1"/>
        <v>1722.5195359999998</v>
      </c>
      <c r="BB50">
        <v>47</v>
      </c>
      <c r="BD50">
        <v>7.95</v>
      </c>
      <c r="BE50">
        <v>1.95</v>
      </c>
      <c r="BF50">
        <v>3.03</v>
      </c>
      <c r="BG50">
        <v>1.84</v>
      </c>
      <c r="BH50">
        <v>9.34</v>
      </c>
      <c r="BI50">
        <v>1.4</v>
      </c>
      <c r="BJ50">
        <v>1.37</v>
      </c>
      <c r="BK50">
        <v>1.83</v>
      </c>
      <c r="BL50">
        <v>1.89</v>
      </c>
      <c r="BM50">
        <v>0.2</v>
      </c>
      <c r="BN50">
        <v>3.57</v>
      </c>
      <c r="BO50">
        <v>1.89</v>
      </c>
      <c r="BP50">
        <v>0.25</v>
      </c>
      <c r="BQ50">
        <v>2.0099999999999998</v>
      </c>
      <c r="BR50">
        <v>2.1800000000000002</v>
      </c>
      <c r="BS50">
        <v>1.62</v>
      </c>
      <c r="BT50">
        <v>2.9693329999999998</v>
      </c>
      <c r="BU50">
        <v>1.341844</v>
      </c>
      <c r="BV50">
        <v>2.2659419999999999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3.5424669999999998</v>
      </c>
      <c r="CK50">
        <v>1.870228</v>
      </c>
      <c r="CL50">
        <v>1.938104</v>
      </c>
      <c r="CM50">
        <v>3.5116900000000002</v>
      </c>
      <c r="CN50">
        <v>3.542468</v>
      </c>
      <c r="CO50">
        <v>4.2938999999999998</v>
      </c>
      <c r="CP50">
        <v>4.2581249999999997</v>
      </c>
      <c r="CQ50">
        <v>1.9522930000000001</v>
      </c>
      <c r="CR50">
        <v>0.84606800000000004</v>
      </c>
      <c r="CS50">
        <v>1.3710979999999999</v>
      </c>
      <c r="CT50">
        <v>0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88.171270000000007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378.20689299999998</v>
      </c>
      <c r="L51">
        <v>235.17259300000001</v>
      </c>
      <c r="M51">
        <v>67.399900000000002</v>
      </c>
      <c r="N51">
        <v>122.43</v>
      </c>
      <c r="O51">
        <v>128.0694</v>
      </c>
      <c r="P51">
        <v>109.865746</v>
      </c>
      <c r="Q51">
        <v>0</v>
      </c>
      <c r="R51">
        <v>22.297709999999999</v>
      </c>
      <c r="S51">
        <v>13.046462999999999</v>
      </c>
      <c r="T51">
        <v>0</v>
      </c>
      <c r="U51">
        <v>275.625</v>
      </c>
      <c r="V51">
        <v>5.2653999999999996</v>
      </c>
      <c r="W51">
        <v>12.2</v>
      </c>
      <c r="X51">
        <v>45.72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48.377482999999998</v>
      </c>
      <c r="AH51">
        <v>0</v>
      </c>
      <c r="AI51">
        <v>0</v>
      </c>
      <c r="AJ51">
        <v>0</v>
      </c>
      <c r="AK51">
        <v>65.267820999999998</v>
      </c>
      <c r="AL51">
        <v>24.402000000000001</v>
      </c>
      <c r="AM51">
        <v>18.108732</v>
      </c>
      <c r="AN51">
        <v>0.86402999999999996</v>
      </c>
      <c r="AO51">
        <v>0</v>
      </c>
      <c r="AP51">
        <v>5.6364000000000001</v>
      </c>
      <c r="AQ51">
        <v>14.407647000000001</v>
      </c>
      <c r="AR51">
        <v>47.472000000000001</v>
      </c>
      <c r="AS51">
        <v>36.506751000000001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88.311269999999993</v>
      </c>
      <c r="BA51">
        <f t="shared" si="1"/>
        <v>1786.2038389999996</v>
      </c>
      <c r="BB51">
        <v>48</v>
      </c>
      <c r="BD51">
        <v>7.95</v>
      </c>
      <c r="BE51">
        <v>1.95</v>
      </c>
      <c r="BF51">
        <v>3.03</v>
      </c>
      <c r="BG51">
        <v>1.84</v>
      </c>
      <c r="BH51">
        <v>9.34</v>
      </c>
      <c r="BI51">
        <v>1.4</v>
      </c>
      <c r="BJ51">
        <v>1.37</v>
      </c>
      <c r="BK51">
        <v>1.88</v>
      </c>
      <c r="BL51">
        <v>1.98</v>
      </c>
      <c r="BM51">
        <v>0.2</v>
      </c>
      <c r="BN51">
        <v>3.57</v>
      </c>
      <c r="BO51">
        <v>1.89</v>
      </c>
      <c r="BP51">
        <v>0.25</v>
      </c>
      <c r="BQ51">
        <v>2.0099999999999998</v>
      </c>
      <c r="BR51">
        <v>2.1800000000000002</v>
      </c>
      <c r="BS51">
        <v>1.62</v>
      </c>
      <c r="BT51">
        <v>2.9693329999999998</v>
      </c>
      <c r="BU51">
        <v>1.341844</v>
      </c>
      <c r="BV51">
        <v>2.2659419999999999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3.5424669999999998</v>
      </c>
      <c r="CK51">
        <v>1.870228</v>
      </c>
      <c r="CL51">
        <v>1.938104</v>
      </c>
      <c r="CM51">
        <v>3.5116900000000002</v>
      </c>
      <c r="CN51">
        <v>3.542468</v>
      </c>
      <c r="CO51">
        <v>4.2938999999999998</v>
      </c>
      <c r="CP51">
        <v>4.2581249999999997</v>
      </c>
      <c r="CQ51">
        <v>1.9522930000000001</v>
      </c>
      <c r="CR51">
        <v>0.84606800000000004</v>
      </c>
      <c r="CS51">
        <v>1.3710979999999999</v>
      </c>
      <c r="CT51">
        <v>0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88.311269999999993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378.20360199999999</v>
      </c>
      <c r="L52">
        <v>235.17259300000001</v>
      </c>
      <c r="M52">
        <v>67.399900000000002</v>
      </c>
      <c r="N52">
        <v>122.43</v>
      </c>
      <c r="O52">
        <v>128.0694</v>
      </c>
      <c r="P52">
        <v>109.865746</v>
      </c>
      <c r="Q52">
        <v>0</v>
      </c>
      <c r="R52">
        <v>22.297709999999999</v>
      </c>
      <c r="S52">
        <v>13.046462999999999</v>
      </c>
      <c r="T52">
        <v>0</v>
      </c>
      <c r="U52">
        <v>275.625</v>
      </c>
      <c r="V52">
        <v>5.2653999999999996</v>
      </c>
      <c r="W52">
        <v>12.2</v>
      </c>
      <c r="X52">
        <v>45.72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48.377482999999998</v>
      </c>
      <c r="AH52">
        <v>0</v>
      </c>
      <c r="AI52">
        <v>0</v>
      </c>
      <c r="AJ52">
        <v>0</v>
      </c>
      <c r="AK52">
        <v>65.267820999999998</v>
      </c>
      <c r="AL52">
        <v>24.402000000000001</v>
      </c>
      <c r="AM52">
        <v>18.108732</v>
      </c>
      <c r="AN52">
        <v>0.86402999999999996</v>
      </c>
      <c r="AO52">
        <v>0</v>
      </c>
      <c r="AP52">
        <v>5.6364000000000001</v>
      </c>
      <c r="AQ52">
        <v>14.407647000000001</v>
      </c>
      <c r="AR52">
        <v>47.472000000000001</v>
      </c>
      <c r="AS52">
        <v>36.506751000000001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88.311269999999993</v>
      </c>
      <c r="BA52">
        <f t="shared" si="1"/>
        <v>1786.2005479999996</v>
      </c>
      <c r="BB52">
        <v>49</v>
      </c>
      <c r="BD52">
        <v>7.95</v>
      </c>
      <c r="BE52">
        <v>1.95</v>
      </c>
      <c r="BF52">
        <v>3.03</v>
      </c>
      <c r="BG52">
        <v>1.84</v>
      </c>
      <c r="BH52">
        <v>9.34</v>
      </c>
      <c r="BI52">
        <v>1.4</v>
      </c>
      <c r="BJ52">
        <v>1.37</v>
      </c>
      <c r="BK52">
        <v>1.88</v>
      </c>
      <c r="BL52">
        <v>1.98</v>
      </c>
      <c r="BM52">
        <v>0.2</v>
      </c>
      <c r="BN52">
        <v>3.57</v>
      </c>
      <c r="BO52">
        <v>1.89</v>
      </c>
      <c r="BP52">
        <v>0.25</v>
      </c>
      <c r="BQ52">
        <v>2.0099999999999998</v>
      </c>
      <c r="BR52">
        <v>2.1800000000000002</v>
      </c>
      <c r="BS52">
        <v>1.62</v>
      </c>
      <c r="BT52">
        <v>2.9693329999999998</v>
      </c>
      <c r="BU52">
        <v>1.341844</v>
      </c>
      <c r="BV52">
        <v>2.2659419999999999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3.5424669999999998</v>
      </c>
      <c r="CK52">
        <v>1.870228</v>
      </c>
      <c r="CL52">
        <v>1.938104</v>
      </c>
      <c r="CM52">
        <v>3.5116900000000002</v>
      </c>
      <c r="CN52">
        <v>3.542468</v>
      </c>
      <c r="CO52">
        <v>4.2938999999999998</v>
      </c>
      <c r="CP52">
        <v>4.2581249999999997</v>
      </c>
      <c r="CQ52">
        <v>1.9522930000000001</v>
      </c>
      <c r="CR52">
        <v>0.84606800000000004</v>
      </c>
      <c r="CS52">
        <v>1.3710979999999999</v>
      </c>
      <c r="CT52">
        <v>0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88.311269999999993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378.81340899999998</v>
      </c>
      <c r="L53">
        <v>241.45582099999999</v>
      </c>
      <c r="M53">
        <v>67.399900000000002</v>
      </c>
      <c r="N53">
        <v>122.43</v>
      </c>
      <c r="O53">
        <v>128.0694</v>
      </c>
      <c r="P53">
        <v>109.865746</v>
      </c>
      <c r="Q53">
        <v>0</v>
      </c>
      <c r="R53">
        <v>22.899978999999998</v>
      </c>
      <c r="S53">
        <v>13.87623</v>
      </c>
      <c r="T53">
        <v>0</v>
      </c>
      <c r="U53">
        <v>275.625</v>
      </c>
      <c r="V53">
        <v>5.2653999999999996</v>
      </c>
      <c r="W53">
        <v>12.2</v>
      </c>
      <c r="X53">
        <v>45.72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48.377482999999998</v>
      </c>
      <c r="AH53">
        <v>0</v>
      </c>
      <c r="AI53">
        <v>0</v>
      </c>
      <c r="AJ53">
        <v>0</v>
      </c>
      <c r="AK53">
        <v>65.267820999999998</v>
      </c>
      <c r="AL53">
        <v>24.402000000000001</v>
      </c>
      <c r="AM53">
        <v>18.108732</v>
      </c>
      <c r="AN53">
        <v>0.86402999999999996</v>
      </c>
      <c r="AO53">
        <v>0</v>
      </c>
      <c r="AP53">
        <v>5.6364000000000001</v>
      </c>
      <c r="AQ53">
        <v>14.407647000000001</v>
      </c>
      <c r="AR53">
        <v>44.16</v>
      </c>
      <c r="AS53">
        <v>36.506751000000001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88.311269999999993</v>
      </c>
      <c r="BA53">
        <f t="shared" si="1"/>
        <v>1797.767419</v>
      </c>
      <c r="BB53">
        <v>50</v>
      </c>
      <c r="BD53">
        <v>7.95</v>
      </c>
      <c r="BE53">
        <v>1.95</v>
      </c>
      <c r="BF53">
        <v>3.03</v>
      </c>
      <c r="BG53">
        <v>1.84</v>
      </c>
      <c r="BH53">
        <v>9.34</v>
      </c>
      <c r="BI53">
        <v>1.4</v>
      </c>
      <c r="BJ53">
        <v>1.37</v>
      </c>
      <c r="BK53">
        <v>1.88</v>
      </c>
      <c r="BL53">
        <v>1.98</v>
      </c>
      <c r="BM53">
        <v>0.2</v>
      </c>
      <c r="BN53">
        <v>3.57</v>
      </c>
      <c r="BO53">
        <v>1.89</v>
      </c>
      <c r="BP53">
        <v>0.25</v>
      </c>
      <c r="BQ53">
        <v>2.0099999999999998</v>
      </c>
      <c r="BR53">
        <v>2.1800000000000002</v>
      </c>
      <c r="BS53">
        <v>1.62</v>
      </c>
      <c r="BT53">
        <v>2.9693329999999998</v>
      </c>
      <c r="BU53">
        <v>1.341844</v>
      </c>
      <c r="BV53">
        <v>2.2659419999999999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3.5424669999999998</v>
      </c>
      <c r="CK53">
        <v>1.870228</v>
      </c>
      <c r="CL53">
        <v>1.938104</v>
      </c>
      <c r="CM53">
        <v>3.5116900000000002</v>
      </c>
      <c r="CN53">
        <v>3.542468</v>
      </c>
      <c r="CO53">
        <v>4.2938999999999998</v>
      </c>
      <c r="CP53">
        <v>4.2581249999999997</v>
      </c>
      <c r="CQ53">
        <v>1.9522930000000001</v>
      </c>
      <c r="CR53">
        <v>0.84606800000000004</v>
      </c>
      <c r="CS53">
        <v>1.3710979999999999</v>
      </c>
      <c r="CT53">
        <v>0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88.311269999999993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378.811241</v>
      </c>
      <c r="L54">
        <v>241.45582099999999</v>
      </c>
      <c r="M54">
        <v>67.399900000000002</v>
      </c>
      <c r="N54">
        <v>122.43</v>
      </c>
      <c r="O54">
        <v>128.0694</v>
      </c>
      <c r="P54">
        <v>109.865746</v>
      </c>
      <c r="Q54">
        <v>0</v>
      </c>
      <c r="R54">
        <v>22.899978999999998</v>
      </c>
      <c r="S54">
        <v>13.87623</v>
      </c>
      <c r="T54">
        <v>0</v>
      </c>
      <c r="U54">
        <v>275.625</v>
      </c>
      <c r="V54">
        <v>5.2653999999999996</v>
      </c>
      <c r="W54">
        <v>12.2</v>
      </c>
      <c r="X54">
        <v>45.72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48.377482999999998</v>
      </c>
      <c r="AH54">
        <v>0</v>
      </c>
      <c r="AI54">
        <v>0</v>
      </c>
      <c r="AJ54">
        <v>0</v>
      </c>
      <c r="AK54">
        <v>65.267820999999998</v>
      </c>
      <c r="AL54">
        <v>24.402000000000001</v>
      </c>
      <c r="AM54">
        <v>18.108732</v>
      </c>
      <c r="AN54">
        <v>0.86402999999999996</v>
      </c>
      <c r="AO54">
        <v>0</v>
      </c>
      <c r="AP54">
        <v>5.6364000000000001</v>
      </c>
      <c r="AQ54">
        <v>14.407647000000001</v>
      </c>
      <c r="AR54">
        <v>44.16</v>
      </c>
      <c r="AS54">
        <v>36.506751000000001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88.24127</v>
      </c>
      <c r="BA54">
        <f t="shared" si="1"/>
        <v>1797.6952510000001</v>
      </c>
      <c r="BB54">
        <v>51</v>
      </c>
      <c r="BD54">
        <v>7.95</v>
      </c>
      <c r="BE54">
        <v>1.95</v>
      </c>
      <c r="BF54">
        <v>3.03</v>
      </c>
      <c r="BG54">
        <v>1.84</v>
      </c>
      <c r="BH54">
        <v>9.34</v>
      </c>
      <c r="BI54">
        <v>1.36</v>
      </c>
      <c r="BJ54">
        <v>1.34</v>
      </c>
      <c r="BK54">
        <v>1.88</v>
      </c>
      <c r="BL54">
        <v>1.98</v>
      </c>
      <c r="BM54">
        <v>0.2</v>
      </c>
      <c r="BN54">
        <v>3.57</v>
      </c>
      <c r="BO54">
        <v>1.89</v>
      </c>
      <c r="BP54">
        <v>0.25</v>
      </c>
      <c r="BQ54">
        <v>2.0099999999999998</v>
      </c>
      <c r="BR54">
        <v>2.1800000000000002</v>
      </c>
      <c r="BS54">
        <v>1.62</v>
      </c>
      <c r="BT54">
        <v>2.9693329999999998</v>
      </c>
      <c r="BU54">
        <v>1.341844</v>
      </c>
      <c r="BV54">
        <v>2.2659419999999999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3.5424669999999998</v>
      </c>
      <c r="CK54">
        <v>1.870228</v>
      </c>
      <c r="CL54">
        <v>1.938104</v>
      </c>
      <c r="CM54">
        <v>3.5116900000000002</v>
      </c>
      <c r="CN54">
        <v>3.542468</v>
      </c>
      <c r="CO54">
        <v>4.2938999999999998</v>
      </c>
      <c r="CP54">
        <v>4.2581249999999997</v>
      </c>
      <c r="CQ54">
        <v>1.9522930000000001</v>
      </c>
      <c r="CR54">
        <v>0.84606800000000004</v>
      </c>
      <c r="CS54">
        <v>1.3710979999999999</v>
      </c>
      <c r="CT54">
        <v>0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88.24127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378.81340899999998</v>
      </c>
      <c r="L55">
        <v>241.45582099999999</v>
      </c>
      <c r="M55">
        <v>61.399900000000002</v>
      </c>
      <c r="N55">
        <v>122.43</v>
      </c>
      <c r="O55">
        <v>128.0694</v>
      </c>
      <c r="P55">
        <v>109.865746</v>
      </c>
      <c r="Q55">
        <v>0</v>
      </c>
      <c r="R55">
        <v>22.899978999999998</v>
      </c>
      <c r="S55">
        <v>13.87623</v>
      </c>
      <c r="T55">
        <v>0</v>
      </c>
      <c r="U55">
        <v>275.625</v>
      </c>
      <c r="V55">
        <v>5.2653999999999996</v>
      </c>
      <c r="W55">
        <v>12.2</v>
      </c>
      <c r="X55">
        <v>45.72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9.4715260000000008</v>
      </c>
      <c r="AG55">
        <v>48.377482999999998</v>
      </c>
      <c r="AH55">
        <v>0</v>
      </c>
      <c r="AI55">
        <v>0</v>
      </c>
      <c r="AJ55">
        <v>0</v>
      </c>
      <c r="AK55">
        <v>65.267820999999998</v>
      </c>
      <c r="AL55">
        <v>24.402000000000001</v>
      </c>
      <c r="AM55">
        <v>18.108732</v>
      </c>
      <c r="AN55">
        <v>0.86402999999999996</v>
      </c>
      <c r="AO55">
        <v>0</v>
      </c>
      <c r="AP55">
        <v>5.6364000000000001</v>
      </c>
      <c r="AQ55">
        <v>14.407647000000001</v>
      </c>
      <c r="AR55">
        <v>45.264000000000003</v>
      </c>
      <c r="AS55">
        <v>36.506751000000001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88.24127</v>
      </c>
      <c r="BA55">
        <f t="shared" si="1"/>
        <v>1802.2729449999999</v>
      </c>
      <c r="BB55">
        <v>52</v>
      </c>
      <c r="BD55">
        <v>7.95</v>
      </c>
      <c r="BE55">
        <v>1.95</v>
      </c>
      <c r="BF55">
        <v>3.03</v>
      </c>
      <c r="BG55">
        <v>1.84</v>
      </c>
      <c r="BH55">
        <v>9.34</v>
      </c>
      <c r="BI55">
        <v>1.36</v>
      </c>
      <c r="BJ55">
        <v>1.34</v>
      </c>
      <c r="BK55">
        <v>1.88</v>
      </c>
      <c r="BL55">
        <v>1.98</v>
      </c>
      <c r="BM55">
        <v>0.2</v>
      </c>
      <c r="BN55">
        <v>3.57</v>
      </c>
      <c r="BO55">
        <v>1.89</v>
      </c>
      <c r="BP55">
        <v>0.25</v>
      </c>
      <c r="BQ55">
        <v>2.0099999999999998</v>
      </c>
      <c r="BR55">
        <v>2.1800000000000002</v>
      </c>
      <c r="BS55">
        <v>1.62</v>
      </c>
      <c r="BT55">
        <v>2.9693329999999998</v>
      </c>
      <c r="BU55">
        <v>1.341844</v>
      </c>
      <c r="BV55">
        <v>2.2659419999999999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3.5424669999999998</v>
      </c>
      <c r="CK55">
        <v>1.870228</v>
      </c>
      <c r="CL55">
        <v>1.938104</v>
      </c>
      <c r="CM55">
        <v>3.5116900000000002</v>
      </c>
      <c r="CN55">
        <v>3.542468</v>
      </c>
      <c r="CO55">
        <v>4.2938999999999998</v>
      </c>
      <c r="CP55">
        <v>4.2581249999999997</v>
      </c>
      <c r="CQ55">
        <v>1.9522930000000001</v>
      </c>
      <c r="CR55">
        <v>0.84606800000000004</v>
      </c>
      <c r="CS55">
        <v>1.3710979999999999</v>
      </c>
      <c r="CT55">
        <v>0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88.24127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378.811241</v>
      </c>
      <c r="L56">
        <v>241.45582099999999</v>
      </c>
      <c r="M56">
        <v>61.399900000000002</v>
      </c>
      <c r="N56">
        <v>122.43</v>
      </c>
      <c r="O56">
        <v>128.0694</v>
      </c>
      <c r="P56">
        <v>109.865746</v>
      </c>
      <c r="Q56">
        <v>0</v>
      </c>
      <c r="R56">
        <v>22.899978999999998</v>
      </c>
      <c r="S56">
        <v>13.87623</v>
      </c>
      <c r="T56">
        <v>0</v>
      </c>
      <c r="U56">
        <v>275.625</v>
      </c>
      <c r="V56">
        <v>5.2653999999999996</v>
      </c>
      <c r="W56">
        <v>12.2</v>
      </c>
      <c r="X56">
        <v>45.72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9.4715260000000008</v>
      </c>
      <c r="AG56">
        <v>48.377482999999998</v>
      </c>
      <c r="AH56">
        <v>0</v>
      </c>
      <c r="AI56">
        <v>0</v>
      </c>
      <c r="AJ56">
        <v>0</v>
      </c>
      <c r="AK56">
        <v>65.267820999999998</v>
      </c>
      <c r="AL56">
        <v>24.402000000000001</v>
      </c>
      <c r="AM56">
        <v>18.108732</v>
      </c>
      <c r="AN56">
        <v>0.86402999999999996</v>
      </c>
      <c r="AO56">
        <v>0</v>
      </c>
      <c r="AP56">
        <v>5.6364000000000001</v>
      </c>
      <c r="AQ56">
        <v>14.407647000000001</v>
      </c>
      <c r="AR56">
        <v>45.264000000000003</v>
      </c>
      <c r="AS56">
        <v>36.506751000000001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88.24127</v>
      </c>
      <c r="BA56">
        <f t="shared" si="1"/>
        <v>1802.270777</v>
      </c>
      <c r="BB56">
        <v>53</v>
      </c>
      <c r="BD56">
        <v>7.95</v>
      </c>
      <c r="BE56">
        <v>1.95</v>
      </c>
      <c r="BF56">
        <v>3.03</v>
      </c>
      <c r="BG56">
        <v>1.84</v>
      </c>
      <c r="BH56">
        <v>9.34</v>
      </c>
      <c r="BI56">
        <v>1.36</v>
      </c>
      <c r="BJ56">
        <v>1.34</v>
      </c>
      <c r="BK56">
        <v>1.88</v>
      </c>
      <c r="BL56">
        <v>1.98</v>
      </c>
      <c r="BM56">
        <v>0.2</v>
      </c>
      <c r="BN56">
        <v>3.57</v>
      </c>
      <c r="BO56">
        <v>1.89</v>
      </c>
      <c r="BP56">
        <v>0.25</v>
      </c>
      <c r="BQ56">
        <v>2.0099999999999998</v>
      </c>
      <c r="BR56">
        <v>2.1800000000000002</v>
      </c>
      <c r="BS56">
        <v>1.62</v>
      </c>
      <c r="BT56">
        <v>2.9693329999999998</v>
      </c>
      <c r="BU56">
        <v>1.341844</v>
      </c>
      <c r="BV56">
        <v>2.2659419999999999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3.5424669999999998</v>
      </c>
      <c r="CK56">
        <v>1.870228</v>
      </c>
      <c r="CL56">
        <v>1.938104</v>
      </c>
      <c r="CM56">
        <v>3.5116900000000002</v>
      </c>
      <c r="CN56">
        <v>3.542468</v>
      </c>
      <c r="CO56">
        <v>4.2938999999999998</v>
      </c>
      <c r="CP56">
        <v>4.2581249999999997</v>
      </c>
      <c r="CQ56">
        <v>1.9522930000000001</v>
      </c>
      <c r="CR56">
        <v>0.84606800000000004</v>
      </c>
      <c r="CS56">
        <v>1.3710979999999999</v>
      </c>
      <c r="CT56">
        <v>0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88.24127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378.81340899999998</v>
      </c>
      <c r="L57">
        <v>241.45582099999999</v>
      </c>
      <c r="M57">
        <v>61.399900000000002</v>
      </c>
      <c r="N57">
        <v>122.43</v>
      </c>
      <c r="O57">
        <v>128.0694</v>
      </c>
      <c r="P57">
        <v>109.865746</v>
      </c>
      <c r="Q57">
        <v>0</v>
      </c>
      <c r="R57">
        <v>22.899978999999998</v>
      </c>
      <c r="S57">
        <v>13.87623</v>
      </c>
      <c r="T57">
        <v>0</v>
      </c>
      <c r="U57">
        <v>275.625</v>
      </c>
      <c r="V57">
        <v>5.2653999999999996</v>
      </c>
      <c r="W57">
        <v>12.2</v>
      </c>
      <c r="X57">
        <v>64.36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9.4715260000000008</v>
      </c>
      <c r="AG57">
        <v>48.377482999999998</v>
      </c>
      <c r="AH57">
        <v>0</v>
      </c>
      <c r="AI57">
        <v>0</v>
      </c>
      <c r="AJ57">
        <v>0</v>
      </c>
      <c r="AK57">
        <v>65.267820999999998</v>
      </c>
      <c r="AL57">
        <v>24.402000000000001</v>
      </c>
      <c r="AM57">
        <v>18.108732</v>
      </c>
      <c r="AN57">
        <v>0.86402999999999996</v>
      </c>
      <c r="AO57">
        <v>0</v>
      </c>
      <c r="AP57">
        <v>0.76859999999999995</v>
      </c>
      <c r="AQ57">
        <v>14.407647000000001</v>
      </c>
      <c r="AR57">
        <v>45.264000000000003</v>
      </c>
      <c r="AS57">
        <v>36.506751000000001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88.24127</v>
      </c>
      <c r="BA57">
        <f t="shared" si="1"/>
        <v>1816.0451449999998</v>
      </c>
      <c r="BB57">
        <v>54</v>
      </c>
      <c r="BD57">
        <v>7.95</v>
      </c>
      <c r="BE57">
        <v>1.95</v>
      </c>
      <c r="BF57">
        <v>3.03</v>
      </c>
      <c r="BG57">
        <v>1.84</v>
      </c>
      <c r="BH57">
        <v>9.34</v>
      </c>
      <c r="BI57">
        <v>1.36</v>
      </c>
      <c r="BJ57">
        <v>1.34</v>
      </c>
      <c r="BK57">
        <v>1.88</v>
      </c>
      <c r="BL57">
        <v>1.98</v>
      </c>
      <c r="BM57">
        <v>0.2</v>
      </c>
      <c r="BN57">
        <v>3.57</v>
      </c>
      <c r="BO57">
        <v>1.89</v>
      </c>
      <c r="BP57">
        <v>0.25</v>
      </c>
      <c r="BQ57">
        <v>2.0099999999999998</v>
      </c>
      <c r="BR57">
        <v>2.1800000000000002</v>
      </c>
      <c r="BS57">
        <v>1.62</v>
      </c>
      <c r="BT57">
        <v>2.9693329999999998</v>
      </c>
      <c r="BU57">
        <v>1.341844</v>
      </c>
      <c r="BV57">
        <v>2.2659419999999999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3.5424669999999998</v>
      </c>
      <c r="CK57">
        <v>1.870228</v>
      </c>
      <c r="CL57">
        <v>1.938104</v>
      </c>
      <c r="CM57">
        <v>3.5116900000000002</v>
      </c>
      <c r="CN57">
        <v>3.542468</v>
      </c>
      <c r="CO57">
        <v>4.2938999999999998</v>
      </c>
      <c r="CP57">
        <v>4.2581249999999997</v>
      </c>
      <c r="CQ57">
        <v>1.9522930000000001</v>
      </c>
      <c r="CR57">
        <v>0.84606800000000004</v>
      </c>
      <c r="CS57">
        <v>1.3710979999999999</v>
      </c>
      <c r="CT57">
        <v>0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88.24127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378.811241</v>
      </c>
      <c r="L58">
        <v>241.45582099999999</v>
      </c>
      <c r="M58">
        <v>61.399900000000002</v>
      </c>
      <c r="N58">
        <v>122.43</v>
      </c>
      <c r="O58">
        <v>128.0694</v>
      </c>
      <c r="P58">
        <v>109.865746</v>
      </c>
      <c r="Q58">
        <v>0</v>
      </c>
      <c r="R58">
        <v>22.899978999999998</v>
      </c>
      <c r="S58">
        <v>13.87623</v>
      </c>
      <c r="T58">
        <v>0</v>
      </c>
      <c r="U58">
        <v>275.625</v>
      </c>
      <c r="V58">
        <v>5.2653999999999996</v>
      </c>
      <c r="W58">
        <v>12.2</v>
      </c>
      <c r="X58">
        <v>64.36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9.4715260000000008</v>
      </c>
      <c r="AG58">
        <v>48.377482999999998</v>
      </c>
      <c r="AH58">
        <v>0</v>
      </c>
      <c r="AI58">
        <v>0</v>
      </c>
      <c r="AJ58">
        <v>0</v>
      </c>
      <c r="AK58">
        <v>65.267820999999998</v>
      </c>
      <c r="AL58">
        <v>24.402000000000001</v>
      </c>
      <c r="AM58">
        <v>18.108732</v>
      </c>
      <c r="AN58">
        <v>0.86402999999999996</v>
      </c>
      <c r="AO58">
        <v>0</v>
      </c>
      <c r="AP58">
        <v>0.76859999999999995</v>
      </c>
      <c r="AQ58">
        <v>14.407647000000001</v>
      </c>
      <c r="AR58">
        <v>45.264000000000003</v>
      </c>
      <c r="AS58">
        <v>36.506751000000001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88.24127</v>
      </c>
      <c r="BA58">
        <f t="shared" si="1"/>
        <v>1816.0429769999998</v>
      </c>
      <c r="BB58">
        <v>55</v>
      </c>
      <c r="BD58">
        <v>7.95</v>
      </c>
      <c r="BE58">
        <v>1.95</v>
      </c>
      <c r="BF58">
        <v>3.03</v>
      </c>
      <c r="BG58">
        <v>1.84</v>
      </c>
      <c r="BH58">
        <v>9.34</v>
      </c>
      <c r="BI58">
        <v>1.36</v>
      </c>
      <c r="BJ58">
        <v>1.34</v>
      </c>
      <c r="BK58">
        <v>1.88</v>
      </c>
      <c r="BL58">
        <v>1.98</v>
      </c>
      <c r="BM58">
        <v>0.2</v>
      </c>
      <c r="BN58">
        <v>3.57</v>
      </c>
      <c r="BO58">
        <v>1.89</v>
      </c>
      <c r="BP58">
        <v>0.25</v>
      </c>
      <c r="BQ58">
        <v>2.0099999999999998</v>
      </c>
      <c r="BR58">
        <v>2.1800000000000002</v>
      </c>
      <c r="BS58">
        <v>1.62</v>
      </c>
      <c r="BT58">
        <v>2.9693329999999998</v>
      </c>
      <c r="BU58">
        <v>1.341844</v>
      </c>
      <c r="BV58">
        <v>2.2659419999999999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3.5424669999999998</v>
      </c>
      <c r="CK58">
        <v>1.870228</v>
      </c>
      <c r="CL58">
        <v>1.938104</v>
      </c>
      <c r="CM58">
        <v>3.5116900000000002</v>
      </c>
      <c r="CN58">
        <v>3.542468</v>
      </c>
      <c r="CO58">
        <v>4.2938999999999998</v>
      </c>
      <c r="CP58">
        <v>4.2581249999999997</v>
      </c>
      <c r="CQ58">
        <v>1.9522930000000001</v>
      </c>
      <c r="CR58">
        <v>0.84606800000000004</v>
      </c>
      <c r="CS58">
        <v>1.3710979999999999</v>
      </c>
      <c r="CT58">
        <v>0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88.24127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378.81340899999998</v>
      </c>
      <c r="L59">
        <v>241.45582099999999</v>
      </c>
      <c r="M59">
        <v>48.222268</v>
      </c>
      <c r="N59">
        <v>93.542199999999994</v>
      </c>
      <c r="O59">
        <v>88.445099999999996</v>
      </c>
      <c r="P59">
        <v>109.865746</v>
      </c>
      <c r="Q59">
        <v>0</v>
      </c>
      <c r="R59">
        <v>22.899978999999998</v>
      </c>
      <c r="S59">
        <v>13.87623</v>
      </c>
      <c r="T59">
        <v>0</v>
      </c>
      <c r="U59">
        <v>275.625</v>
      </c>
      <c r="V59">
        <v>5.2653999999999996</v>
      </c>
      <c r="W59">
        <v>12.2</v>
      </c>
      <c r="X59">
        <v>64.36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9.4715260000000008</v>
      </c>
      <c r="AG59">
        <v>48.377482999999998</v>
      </c>
      <c r="AH59">
        <v>0</v>
      </c>
      <c r="AI59">
        <v>0</v>
      </c>
      <c r="AJ59">
        <v>0</v>
      </c>
      <c r="AK59">
        <v>65.267820999999998</v>
      </c>
      <c r="AL59">
        <v>24.402000000000001</v>
      </c>
      <c r="AM59">
        <v>18.108732</v>
      </c>
      <c r="AN59">
        <v>0.86402999999999996</v>
      </c>
      <c r="AO59">
        <v>0</v>
      </c>
      <c r="AP59">
        <v>0.76859999999999995</v>
      </c>
      <c r="AQ59">
        <v>14.407647000000001</v>
      </c>
      <c r="AR59">
        <v>45.264000000000003</v>
      </c>
      <c r="AS59">
        <v>36.506751000000001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88.470679000000004</v>
      </c>
      <c r="BA59">
        <f t="shared" si="1"/>
        <v>1734.5848219999998</v>
      </c>
      <c r="BB59">
        <v>56</v>
      </c>
      <c r="BD59">
        <v>7.95</v>
      </c>
      <c r="BE59">
        <v>1.95</v>
      </c>
      <c r="BF59">
        <v>3.03</v>
      </c>
      <c r="BG59">
        <v>1.84</v>
      </c>
      <c r="BH59">
        <v>9.34</v>
      </c>
      <c r="BI59">
        <v>1.36</v>
      </c>
      <c r="BJ59">
        <v>1.34</v>
      </c>
      <c r="BK59">
        <v>1.88</v>
      </c>
      <c r="BL59">
        <v>1.98</v>
      </c>
      <c r="BM59">
        <v>0.2</v>
      </c>
      <c r="BN59">
        <v>3.57</v>
      </c>
      <c r="BO59">
        <v>1.89</v>
      </c>
      <c r="BP59">
        <v>0.25</v>
      </c>
      <c r="BQ59">
        <v>2.0099999999999998</v>
      </c>
      <c r="BR59">
        <v>2.1800000000000002</v>
      </c>
      <c r="BS59">
        <v>1.62</v>
      </c>
      <c r="BT59">
        <v>2.9693329999999998</v>
      </c>
      <c r="BU59">
        <v>1.341844</v>
      </c>
      <c r="BV59">
        <v>2.2659419999999999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3.7718759999999998</v>
      </c>
      <c r="CK59">
        <v>1.870228</v>
      </c>
      <c r="CL59">
        <v>1.938104</v>
      </c>
      <c r="CM59">
        <v>3.5116900000000002</v>
      </c>
      <c r="CN59">
        <v>3.542468</v>
      </c>
      <c r="CO59">
        <v>4.2938999999999998</v>
      </c>
      <c r="CP59">
        <v>4.2581249999999997</v>
      </c>
      <c r="CQ59">
        <v>1.9522930000000001</v>
      </c>
      <c r="CR59">
        <v>0.84606800000000004</v>
      </c>
      <c r="CS59">
        <v>1.3710979999999999</v>
      </c>
      <c r="CT59">
        <v>0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88.470679000000004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378.811241</v>
      </c>
      <c r="L60">
        <v>241.45582099999999</v>
      </c>
      <c r="M60">
        <v>48.222268</v>
      </c>
      <c r="N60">
        <v>93.542199999999994</v>
      </c>
      <c r="O60">
        <v>93.445099999999996</v>
      </c>
      <c r="P60">
        <v>109.865746</v>
      </c>
      <c r="Q60">
        <v>0</v>
      </c>
      <c r="R60">
        <v>22.899978999999998</v>
      </c>
      <c r="S60">
        <v>13.87623</v>
      </c>
      <c r="T60">
        <v>0</v>
      </c>
      <c r="U60">
        <v>275.625</v>
      </c>
      <c r="V60">
        <v>5.2653999999999996</v>
      </c>
      <c r="W60">
        <v>12.2</v>
      </c>
      <c r="X60">
        <v>64.36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9.4715260000000008</v>
      </c>
      <c r="AG60">
        <v>48.377482999999998</v>
      </c>
      <c r="AH60">
        <v>0</v>
      </c>
      <c r="AI60">
        <v>0</v>
      </c>
      <c r="AJ60">
        <v>0</v>
      </c>
      <c r="AK60">
        <v>65.267820999999998</v>
      </c>
      <c r="AL60">
        <v>24.402000000000001</v>
      </c>
      <c r="AM60">
        <v>18.108732</v>
      </c>
      <c r="AN60">
        <v>0.86402999999999996</v>
      </c>
      <c r="AO60">
        <v>0</v>
      </c>
      <c r="AP60">
        <v>1.2809999999999999</v>
      </c>
      <c r="AQ60">
        <v>14.407647000000001</v>
      </c>
      <c r="AR60">
        <v>45.264000000000003</v>
      </c>
      <c r="AS60">
        <v>36.506751000000001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88.563313000000008</v>
      </c>
      <c r="BA60">
        <f t="shared" si="1"/>
        <v>1740.1876879999998</v>
      </c>
      <c r="BB60">
        <v>57</v>
      </c>
      <c r="BD60">
        <v>7.95</v>
      </c>
      <c r="BE60">
        <v>1.95</v>
      </c>
      <c r="BF60">
        <v>3.03</v>
      </c>
      <c r="BG60">
        <v>1.84</v>
      </c>
      <c r="BH60">
        <v>9.34</v>
      </c>
      <c r="BI60">
        <v>1.36</v>
      </c>
      <c r="BJ60">
        <v>1.34</v>
      </c>
      <c r="BK60">
        <v>1.88</v>
      </c>
      <c r="BL60">
        <v>1.98</v>
      </c>
      <c r="BM60">
        <v>0.2</v>
      </c>
      <c r="BN60">
        <v>3.57</v>
      </c>
      <c r="BO60">
        <v>1.89</v>
      </c>
      <c r="BP60">
        <v>0.25</v>
      </c>
      <c r="BQ60">
        <v>2.0099999999999998</v>
      </c>
      <c r="BR60">
        <v>2.1800000000000002</v>
      </c>
      <c r="BS60">
        <v>1.62</v>
      </c>
      <c r="BT60">
        <v>2.9693329999999998</v>
      </c>
      <c r="BU60">
        <v>1.341844</v>
      </c>
      <c r="BV60">
        <v>2.2659419999999999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3.8645100000000001</v>
      </c>
      <c r="CK60">
        <v>1.870228</v>
      </c>
      <c r="CL60">
        <v>1.938104</v>
      </c>
      <c r="CM60">
        <v>3.5116900000000002</v>
      </c>
      <c r="CN60">
        <v>3.542468</v>
      </c>
      <c r="CO60">
        <v>4.2938999999999998</v>
      </c>
      <c r="CP60">
        <v>4.2581249999999997</v>
      </c>
      <c r="CQ60">
        <v>1.9522930000000001</v>
      </c>
      <c r="CR60">
        <v>0.84606800000000004</v>
      </c>
      <c r="CS60">
        <v>1.3710979999999999</v>
      </c>
      <c r="CT60">
        <v>0</v>
      </c>
      <c r="CU60">
        <v>0</v>
      </c>
      <c r="CV60">
        <v>0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88.563313000000008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378.81340899999998</v>
      </c>
      <c r="L61">
        <v>241.45582099999999</v>
      </c>
      <c r="M61">
        <v>55.399900000000002</v>
      </c>
      <c r="N61">
        <v>93.542199999999994</v>
      </c>
      <c r="O61">
        <v>93.445099999999996</v>
      </c>
      <c r="P61">
        <v>109.865746</v>
      </c>
      <c r="Q61">
        <v>0</v>
      </c>
      <c r="R61">
        <v>22.899978999999998</v>
      </c>
      <c r="S61">
        <v>13.87623</v>
      </c>
      <c r="T61">
        <v>0</v>
      </c>
      <c r="U61">
        <v>275.625</v>
      </c>
      <c r="V61">
        <v>11.625400000000001</v>
      </c>
      <c r="W61">
        <v>12.2</v>
      </c>
      <c r="X61">
        <v>64.36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9.4715260000000008</v>
      </c>
      <c r="AG61">
        <v>48.377482999999998</v>
      </c>
      <c r="AH61">
        <v>0</v>
      </c>
      <c r="AI61">
        <v>0</v>
      </c>
      <c r="AJ61">
        <v>0</v>
      </c>
      <c r="AK61">
        <v>65.267820999999998</v>
      </c>
      <c r="AL61">
        <v>24.402000000000001</v>
      </c>
      <c r="AM61">
        <v>18.108732</v>
      </c>
      <c r="AN61">
        <v>0.86402999999999996</v>
      </c>
      <c r="AO61">
        <v>0</v>
      </c>
      <c r="AP61">
        <v>1.2809999999999999</v>
      </c>
      <c r="AQ61">
        <v>14.407647000000001</v>
      </c>
      <c r="AR61">
        <v>44.16</v>
      </c>
      <c r="AS61">
        <v>36.506751000000001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90.747506000000001</v>
      </c>
      <c r="BA61">
        <f t="shared" si="1"/>
        <v>1748.2538809999994</v>
      </c>
      <c r="BB61">
        <v>58</v>
      </c>
      <c r="BD61">
        <v>7.95</v>
      </c>
      <c r="BE61">
        <v>1.95</v>
      </c>
      <c r="BF61">
        <v>3.03</v>
      </c>
      <c r="BG61">
        <v>1.84</v>
      </c>
      <c r="BH61">
        <v>9.34</v>
      </c>
      <c r="BI61">
        <v>1.36</v>
      </c>
      <c r="BJ61">
        <v>1.34</v>
      </c>
      <c r="BK61">
        <v>1.88</v>
      </c>
      <c r="BL61">
        <v>1.98</v>
      </c>
      <c r="BM61">
        <v>0.2</v>
      </c>
      <c r="BN61">
        <v>3.57</v>
      </c>
      <c r="BO61">
        <v>1.89</v>
      </c>
      <c r="BP61">
        <v>0.25</v>
      </c>
      <c r="BQ61">
        <v>2.0099999999999998</v>
      </c>
      <c r="BR61">
        <v>2.1800000000000002</v>
      </c>
      <c r="BS61">
        <v>1.62</v>
      </c>
      <c r="BT61">
        <v>2.9693329999999998</v>
      </c>
      <c r="BU61">
        <v>1.341844</v>
      </c>
      <c r="BV61">
        <v>2.2659419999999999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3.9360759999999999</v>
      </c>
      <c r="CK61">
        <v>1.870228</v>
      </c>
      <c r="CL61">
        <v>1.938104</v>
      </c>
      <c r="CM61">
        <v>3.5116900000000002</v>
      </c>
      <c r="CN61">
        <v>3.542468</v>
      </c>
      <c r="CO61">
        <v>4.2938999999999998</v>
      </c>
      <c r="CP61">
        <v>4.2581249999999997</v>
      </c>
      <c r="CQ61">
        <v>1.9522930000000001</v>
      </c>
      <c r="CR61">
        <v>0.84606800000000004</v>
      </c>
      <c r="CS61">
        <v>1.3710979999999999</v>
      </c>
      <c r="CT61">
        <v>2.1126269999999998</v>
      </c>
      <c r="CU61">
        <v>0</v>
      </c>
      <c r="CV61">
        <v>0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90.747506000000001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378.811241</v>
      </c>
      <c r="L62">
        <v>241.45582099999999</v>
      </c>
      <c r="M62">
        <v>60.139899999999997</v>
      </c>
      <c r="N62">
        <v>93.542199999999994</v>
      </c>
      <c r="O62">
        <v>113.3751</v>
      </c>
      <c r="P62">
        <v>109.865746</v>
      </c>
      <c r="Q62">
        <v>0</v>
      </c>
      <c r="R62">
        <v>26.3597</v>
      </c>
      <c r="S62">
        <v>13.87623</v>
      </c>
      <c r="T62">
        <v>0</v>
      </c>
      <c r="U62">
        <v>275.625</v>
      </c>
      <c r="V62">
        <v>11.625400000000001</v>
      </c>
      <c r="W62">
        <v>12.2</v>
      </c>
      <c r="X62">
        <v>64.36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9.4715260000000008</v>
      </c>
      <c r="AG62">
        <v>48.377482999999998</v>
      </c>
      <c r="AH62">
        <v>0</v>
      </c>
      <c r="AI62">
        <v>0</v>
      </c>
      <c r="AJ62">
        <v>0</v>
      </c>
      <c r="AK62">
        <v>65.267820999999998</v>
      </c>
      <c r="AL62">
        <v>24.402000000000001</v>
      </c>
      <c r="AM62">
        <v>18.108732</v>
      </c>
      <c r="AN62">
        <v>0.86402999999999996</v>
      </c>
      <c r="AO62">
        <v>0</v>
      </c>
      <c r="AP62">
        <v>1.2809999999999999</v>
      </c>
      <c r="AQ62">
        <v>14.407647000000001</v>
      </c>
      <c r="AR62">
        <v>44.16</v>
      </c>
      <c r="AS62">
        <v>36.506751000000001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90.69750599999999</v>
      </c>
      <c r="BA62">
        <f t="shared" si="1"/>
        <v>1776.3314339999995</v>
      </c>
      <c r="BB62">
        <v>59</v>
      </c>
      <c r="BD62">
        <v>7.95</v>
      </c>
      <c r="BE62">
        <v>1.95</v>
      </c>
      <c r="BF62">
        <v>3.03</v>
      </c>
      <c r="BG62">
        <v>1.84</v>
      </c>
      <c r="BH62">
        <v>9.34</v>
      </c>
      <c r="BI62">
        <v>1.33</v>
      </c>
      <c r="BJ62">
        <v>1.32</v>
      </c>
      <c r="BK62">
        <v>1.88</v>
      </c>
      <c r="BL62">
        <v>1.98</v>
      </c>
      <c r="BM62">
        <v>0.2</v>
      </c>
      <c r="BN62">
        <v>3.57</v>
      </c>
      <c r="BO62">
        <v>1.89</v>
      </c>
      <c r="BP62">
        <v>0.25</v>
      </c>
      <c r="BQ62">
        <v>2.0099999999999998</v>
      </c>
      <c r="BR62">
        <v>2.1800000000000002</v>
      </c>
      <c r="BS62">
        <v>1.62</v>
      </c>
      <c r="BT62">
        <v>2.9693329999999998</v>
      </c>
      <c r="BU62">
        <v>1.341844</v>
      </c>
      <c r="BV62">
        <v>2.2659419999999999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3.9360759999999999</v>
      </c>
      <c r="CK62">
        <v>1.870228</v>
      </c>
      <c r="CL62">
        <v>1.938104</v>
      </c>
      <c r="CM62">
        <v>3.5116900000000002</v>
      </c>
      <c r="CN62">
        <v>3.542468</v>
      </c>
      <c r="CO62">
        <v>4.2938999999999998</v>
      </c>
      <c r="CP62">
        <v>4.2581249999999997</v>
      </c>
      <c r="CQ62">
        <v>1.9522930000000001</v>
      </c>
      <c r="CR62">
        <v>0.84606800000000004</v>
      </c>
      <c r="CS62">
        <v>1.3710979999999999</v>
      </c>
      <c r="CT62">
        <v>2.1126269999999998</v>
      </c>
      <c r="CU62">
        <v>0</v>
      </c>
      <c r="CV62">
        <v>0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90.69750599999999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378.55143299999997</v>
      </c>
      <c r="L63">
        <v>241.45582099999999</v>
      </c>
      <c r="M63">
        <v>50.656610000000001</v>
      </c>
      <c r="N63">
        <v>87.542199999999994</v>
      </c>
      <c r="O63">
        <v>71.445099999999996</v>
      </c>
      <c r="P63">
        <v>109.865746</v>
      </c>
      <c r="Q63">
        <v>0</v>
      </c>
      <c r="R63">
        <v>26.3597</v>
      </c>
      <c r="S63">
        <v>13.801588000000001</v>
      </c>
      <c r="T63">
        <v>0</v>
      </c>
      <c r="U63">
        <v>275.625</v>
      </c>
      <c r="V63">
        <v>11.625400000000001</v>
      </c>
      <c r="W63">
        <v>17.329999999999998</v>
      </c>
      <c r="X63">
        <v>64.36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9.4715260000000008</v>
      </c>
      <c r="AG63">
        <v>48.377482999999998</v>
      </c>
      <c r="AH63">
        <v>0</v>
      </c>
      <c r="AI63">
        <v>0</v>
      </c>
      <c r="AJ63">
        <v>0</v>
      </c>
      <c r="AK63">
        <v>65.267820999999998</v>
      </c>
      <c r="AL63">
        <v>24.402000000000001</v>
      </c>
      <c r="AM63">
        <v>18.108732</v>
      </c>
      <c r="AN63">
        <v>0.86402999999999996</v>
      </c>
      <c r="AO63">
        <v>0</v>
      </c>
      <c r="AP63">
        <v>0.38429999999999997</v>
      </c>
      <c r="AQ63">
        <v>14.407647000000001</v>
      </c>
      <c r="AR63">
        <v>44.16</v>
      </c>
      <c r="AS63">
        <v>33.870972999999999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90.828444000000005</v>
      </c>
      <c r="BA63">
        <f t="shared" si="1"/>
        <v>1720.3121539999995</v>
      </c>
      <c r="BB63">
        <v>60</v>
      </c>
      <c r="BD63">
        <v>7.95</v>
      </c>
      <c r="BE63">
        <v>1.95</v>
      </c>
      <c r="BF63">
        <v>3.03</v>
      </c>
      <c r="BG63">
        <v>1.84</v>
      </c>
      <c r="BH63">
        <v>9.34</v>
      </c>
      <c r="BI63">
        <v>1.33</v>
      </c>
      <c r="BJ63">
        <v>1.32</v>
      </c>
      <c r="BK63">
        <v>1.88</v>
      </c>
      <c r="BL63">
        <v>1.98</v>
      </c>
      <c r="BM63">
        <v>0.2</v>
      </c>
      <c r="BN63">
        <v>3.57</v>
      </c>
      <c r="BO63">
        <v>1.89</v>
      </c>
      <c r="BP63">
        <v>0.25</v>
      </c>
      <c r="BQ63">
        <v>2.0099999999999998</v>
      </c>
      <c r="BR63">
        <v>2.1800000000000002</v>
      </c>
      <c r="BS63">
        <v>1.62</v>
      </c>
      <c r="BT63">
        <v>2.9693329999999998</v>
      </c>
      <c r="BU63">
        <v>1.341844</v>
      </c>
      <c r="BV63">
        <v>2.2659419999999999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4.0670140000000004</v>
      </c>
      <c r="CK63">
        <v>1.870228</v>
      </c>
      <c r="CL63">
        <v>1.938104</v>
      </c>
      <c r="CM63">
        <v>3.5116900000000002</v>
      </c>
      <c r="CN63">
        <v>3.542468</v>
      </c>
      <c r="CO63">
        <v>4.2938999999999998</v>
      </c>
      <c r="CP63">
        <v>4.2581249999999997</v>
      </c>
      <c r="CQ63">
        <v>1.9522930000000001</v>
      </c>
      <c r="CR63">
        <v>0.84606800000000004</v>
      </c>
      <c r="CS63">
        <v>1.3710979999999999</v>
      </c>
      <c r="CT63">
        <v>2.1126269999999998</v>
      </c>
      <c r="CU63">
        <v>0</v>
      </c>
      <c r="CV63">
        <v>0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90.828444000000005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378.54881999999998</v>
      </c>
      <c r="L64">
        <v>241.45582099999999</v>
      </c>
      <c r="M64">
        <v>50.656610000000001</v>
      </c>
      <c r="N64">
        <v>87.542199999999994</v>
      </c>
      <c r="O64">
        <v>71.445099999999996</v>
      </c>
      <c r="P64">
        <v>109.865746</v>
      </c>
      <c r="Q64">
        <v>0</v>
      </c>
      <c r="R64">
        <v>26.3597</v>
      </c>
      <c r="S64">
        <v>13.801588000000001</v>
      </c>
      <c r="T64">
        <v>0</v>
      </c>
      <c r="U64">
        <v>275.625</v>
      </c>
      <c r="V64">
        <v>11.625400000000001</v>
      </c>
      <c r="W64">
        <v>17.329999999999998</v>
      </c>
      <c r="X64">
        <v>64.36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18.910588000000001</v>
      </c>
      <c r="AF64">
        <v>9.4715260000000008</v>
      </c>
      <c r="AG64">
        <v>48.377482999999998</v>
      </c>
      <c r="AH64">
        <v>0</v>
      </c>
      <c r="AI64">
        <v>0</v>
      </c>
      <c r="AJ64">
        <v>0</v>
      </c>
      <c r="AK64">
        <v>65.267820999999998</v>
      </c>
      <c r="AL64">
        <v>24.402000000000001</v>
      </c>
      <c r="AM64">
        <v>18.108732</v>
      </c>
      <c r="AN64">
        <v>0.86402999999999996</v>
      </c>
      <c r="AO64">
        <v>0</v>
      </c>
      <c r="AP64">
        <v>0.38429999999999997</v>
      </c>
      <c r="AQ64">
        <v>14.407647000000001</v>
      </c>
      <c r="AR64">
        <v>44.16</v>
      </c>
      <c r="AS64">
        <v>33.870972999999999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90.97438099999998</v>
      </c>
      <c r="BA64">
        <f t="shared" si="1"/>
        <v>1739.3660659999994</v>
      </c>
      <c r="BB64">
        <v>61</v>
      </c>
      <c r="BD64">
        <v>7.95</v>
      </c>
      <c r="BE64">
        <v>1.95</v>
      </c>
      <c r="BF64">
        <v>3.03</v>
      </c>
      <c r="BG64">
        <v>1.84</v>
      </c>
      <c r="BH64">
        <v>9.34</v>
      </c>
      <c r="BI64">
        <v>1.33</v>
      </c>
      <c r="BJ64">
        <v>1.32</v>
      </c>
      <c r="BK64">
        <v>1.88</v>
      </c>
      <c r="BL64">
        <v>1.98</v>
      </c>
      <c r="BM64">
        <v>0.2</v>
      </c>
      <c r="BN64">
        <v>3.57</v>
      </c>
      <c r="BO64">
        <v>1.89</v>
      </c>
      <c r="BP64">
        <v>0.25</v>
      </c>
      <c r="BQ64">
        <v>2.0099999999999998</v>
      </c>
      <c r="BR64">
        <v>2.1800000000000002</v>
      </c>
      <c r="BS64">
        <v>1.62</v>
      </c>
      <c r="BT64">
        <v>2.9693329999999998</v>
      </c>
      <c r="BU64">
        <v>1.341844</v>
      </c>
      <c r="BV64">
        <v>2.2659419999999999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4.2129510000000003</v>
      </c>
      <c r="CK64">
        <v>1.870228</v>
      </c>
      <c r="CL64">
        <v>1.938104</v>
      </c>
      <c r="CM64">
        <v>3.5116900000000002</v>
      </c>
      <c r="CN64">
        <v>3.542468</v>
      </c>
      <c r="CO64">
        <v>4.2938999999999998</v>
      </c>
      <c r="CP64">
        <v>4.2581249999999997</v>
      </c>
      <c r="CQ64">
        <v>1.9522930000000001</v>
      </c>
      <c r="CR64">
        <v>0.84606800000000004</v>
      </c>
      <c r="CS64">
        <v>1.3710979999999999</v>
      </c>
      <c r="CT64">
        <v>2.1126269999999998</v>
      </c>
      <c r="CU64">
        <v>0</v>
      </c>
      <c r="CV64">
        <v>0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90.97438099999998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378.55143299999997</v>
      </c>
      <c r="L65">
        <v>241.45582099999999</v>
      </c>
      <c r="M65">
        <v>49.528588999999997</v>
      </c>
      <c r="N65">
        <v>87.542199999999994</v>
      </c>
      <c r="O65">
        <v>71.445099999999996</v>
      </c>
      <c r="P65">
        <v>109.865746</v>
      </c>
      <c r="Q65">
        <v>0</v>
      </c>
      <c r="R65">
        <v>26.3597</v>
      </c>
      <c r="S65">
        <v>13.801588000000001</v>
      </c>
      <c r="T65">
        <v>0</v>
      </c>
      <c r="U65">
        <v>275.625</v>
      </c>
      <c r="V65">
        <v>11.625400000000001</v>
      </c>
      <c r="W65">
        <v>17.32</v>
      </c>
      <c r="X65">
        <v>64.36</v>
      </c>
      <c r="Y65">
        <v>0</v>
      </c>
      <c r="Z65">
        <v>13.1076</v>
      </c>
      <c r="AA65">
        <v>0</v>
      </c>
      <c r="AB65">
        <v>0</v>
      </c>
      <c r="AC65">
        <v>0</v>
      </c>
      <c r="AD65">
        <v>0</v>
      </c>
      <c r="AE65">
        <v>32.502572999999998</v>
      </c>
      <c r="AF65">
        <v>9.4715260000000008</v>
      </c>
      <c r="AG65">
        <v>48.377482999999998</v>
      </c>
      <c r="AH65">
        <v>0</v>
      </c>
      <c r="AI65">
        <v>0</v>
      </c>
      <c r="AJ65">
        <v>0</v>
      </c>
      <c r="AK65">
        <v>65.267820999999998</v>
      </c>
      <c r="AL65">
        <v>24.402000000000001</v>
      </c>
      <c r="AM65">
        <v>18.108732</v>
      </c>
      <c r="AN65">
        <v>0.86402999999999996</v>
      </c>
      <c r="AO65">
        <v>0</v>
      </c>
      <c r="AP65">
        <v>1.2809999999999999</v>
      </c>
      <c r="AQ65">
        <v>14.407647000000001</v>
      </c>
      <c r="AR65">
        <v>45.264000000000003</v>
      </c>
      <c r="AS65">
        <v>36.506751000000001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91.117839999999987</v>
      </c>
      <c r="BA65">
        <f t="shared" si="1"/>
        <v>1763.1563799999992</v>
      </c>
      <c r="BB65">
        <v>62</v>
      </c>
      <c r="BD65">
        <v>7.95</v>
      </c>
      <c r="BE65">
        <v>1.95</v>
      </c>
      <c r="BF65">
        <v>3.03</v>
      </c>
      <c r="BG65">
        <v>1.84</v>
      </c>
      <c r="BH65">
        <v>9.34</v>
      </c>
      <c r="BI65">
        <v>1.33</v>
      </c>
      <c r="BJ65">
        <v>1.32</v>
      </c>
      <c r="BK65">
        <v>1.88</v>
      </c>
      <c r="BL65">
        <v>1.98</v>
      </c>
      <c r="BM65">
        <v>0.2</v>
      </c>
      <c r="BN65">
        <v>3.57</v>
      </c>
      <c r="BO65">
        <v>1.89</v>
      </c>
      <c r="BP65">
        <v>0.25</v>
      </c>
      <c r="BQ65">
        <v>2.0099999999999998</v>
      </c>
      <c r="BR65">
        <v>2.1800000000000002</v>
      </c>
      <c r="BS65">
        <v>1.62</v>
      </c>
      <c r="BT65">
        <v>2.9693329999999998</v>
      </c>
      <c r="BU65">
        <v>1.341844</v>
      </c>
      <c r="BV65">
        <v>2.2659419999999999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4.3564100000000003</v>
      </c>
      <c r="CK65">
        <v>1.870228</v>
      </c>
      <c r="CL65">
        <v>1.938104</v>
      </c>
      <c r="CM65">
        <v>3.5116900000000002</v>
      </c>
      <c r="CN65">
        <v>3.542468</v>
      </c>
      <c r="CO65">
        <v>4.2938999999999998</v>
      </c>
      <c r="CP65">
        <v>4.2581249999999997</v>
      </c>
      <c r="CQ65">
        <v>1.9522930000000001</v>
      </c>
      <c r="CR65">
        <v>0.84606800000000004</v>
      </c>
      <c r="CS65">
        <v>1.3710979999999999</v>
      </c>
      <c r="CT65">
        <v>2.1126269999999998</v>
      </c>
      <c r="CU65">
        <v>0</v>
      </c>
      <c r="CV65">
        <v>0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91.117839999999987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378.54881999999998</v>
      </c>
      <c r="L66">
        <v>241.45582099999999</v>
      </c>
      <c r="M66">
        <v>50.117080999999999</v>
      </c>
      <c r="N66">
        <v>87.542199999999994</v>
      </c>
      <c r="O66">
        <v>71.445099999999996</v>
      </c>
      <c r="P66">
        <v>109.865746</v>
      </c>
      <c r="Q66">
        <v>0</v>
      </c>
      <c r="R66">
        <v>26.3597</v>
      </c>
      <c r="S66">
        <v>13.801588000000001</v>
      </c>
      <c r="T66">
        <v>0</v>
      </c>
      <c r="U66">
        <v>275.625</v>
      </c>
      <c r="V66">
        <v>11.625400000000001</v>
      </c>
      <c r="W66">
        <v>17.32</v>
      </c>
      <c r="X66">
        <v>85.02</v>
      </c>
      <c r="Y66">
        <v>0</v>
      </c>
      <c r="Z66">
        <v>13.1076</v>
      </c>
      <c r="AA66">
        <v>0</v>
      </c>
      <c r="AB66">
        <v>0</v>
      </c>
      <c r="AC66">
        <v>0</v>
      </c>
      <c r="AD66">
        <v>0</v>
      </c>
      <c r="AE66">
        <v>37.821176000000001</v>
      </c>
      <c r="AF66">
        <v>9.4715260000000008</v>
      </c>
      <c r="AG66">
        <v>48.377482999999998</v>
      </c>
      <c r="AH66">
        <v>0</v>
      </c>
      <c r="AI66">
        <v>0</v>
      </c>
      <c r="AJ66">
        <v>0</v>
      </c>
      <c r="AK66">
        <v>65.267820999999998</v>
      </c>
      <c r="AL66">
        <v>24.402000000000001</v>
      </c>
      <c r="AM66">
        <v>18.108732</v>
      </c>
      <c r="AN66">
        <v>0.86402999999999996</v>
      </c>
      <c r="AO66">
        <v>0</v>
      </c>
      <c r="AP66">
        <v>1.2809999999999999</v>
      </c>
      <c r="AQ66">
        <v>14.407647000000001</v>
      </c>
      <c r="AR66">
        <v>45.264000000000003</v>
      </c>
      <c r="AS66">
        <v>36.506751000000001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91.261298999999994</v>
      </c>
      <c r="BA66">
        <f t="shared" si="1"/>
        <v>1789.8643209999993</v>
      </c>
      <c r="BB66">
        <v>63</v>
      </c>
      <c r="BD66">
        <v>7.95</v>
      </c>
      <c r="BE66">
        <v>1.95</v>
      </c>
      <c r="BF66">
        <v>3.03</v>
      </c>
      <c r="BG66">
        <v>1.84</v>
      </c>
      <c r="BH66">
        <v>9.34</v>
      </c>
      <c r="BI66">
        <v>1.33</v>
      </c>
      <c r="BJ66">
        <v>1.32</v>
      </c>
      <c r="BK66">
        <v>1.88</v>
      </c>
      <c r="BL66">
        <v>1.98</v>
      </c>
      <c r="BM66">
        <v>0.2</v>
      </c>
      <c r="BN66">
        <v>3.57</v>
      </c>
      <c r="BO66">
        <v>1.89</v>
      </c>
      <c r="BP66">
        <v>0.25</v>
      </c>
      <c r="BQ66">
        <v>2.0099999999999998</v>
      </c>
      <c r="BR66">
        <v>2.1800000000000002</v>
      </c>
      <c r="BS66">
        <v>1.62</v>
      </c>
      <c r="BT66">
        <v>2.9693329999999998</v>
      </c>
      <c r="BU66">
        <v>1.341844</v>
      </c>
      <c r="BV66">
        <v>2.2659419999999999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4.4998690000000003</v>
      </c>
      <c r="CK66">
        <v>1.870228</v>
      </c>
      <c r="CL66">
        <v>1.938104</v>
      </c>
      <c r="CM66">
        <v>3.5116900000000002</v>
      </c>
      <c r="CN66">
        <v>3.542468</v>
      </c>
      <c r="CO66">
        <v>4.2938999999999998</v>
      </c>
      <c r="CP66">
        <v>4.2581249999999997</v>
      </c>
      <c r="CQ66">
        <v>1.9522930000000001</v>
      </c>
      <c r="CR66">
        <v>0.84606800000000004</v>
      </c>
      <c r="CS66">
        <v>1.3710979999999999</v>
      </c>
      <c r="CT66">
        <v>2.1126269999999998</v>
      </c>
      <c r="CU66">
        <v>0</v>
      </c>
      <c r="CV66">
        <v>0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91.261298999999994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378.73443800000001</v>
      </c>
      <c r="L67">
        <v>241.45582099999999</v>
      </c>
      <c r="M67">
        <v>51.534035000000003</v>
      </c>
      <c r="N67">
        <v>97.542199999999994</v>
      </c>
      <c r="O67">
        <v>116.4451</v>
      </c>
      <c r="P67">
        <v>109.865746</v>
      </c>
      <c r="Q67">
        <v>0</v>
      </c>
      <c r="R67">
        <v>26.3597</v>
      </c>
      <c r="S67">
        <v>13.801588000000001</v>
      </c>
      <c r="T67">
        <v>0</v>
      </c>
      <c r="U67">
        <v>275.625</v>
      </c>
      <c r="V67">
        <v>11.625400000000001</v>
      </c>
      <c r="W67">
        <v>17.32</v>
      </c>
      <c r="X67">
        <v>97.619100000000003</v>
      </c>
      <c r="Y67">
        <v>0</v>
      </c>
      <c r="Z67">
        <v>13.1076</v>
      </c>
      <c r="AA67">
        <v>0</v>
      </c>
      <c r="AB67">
        <v>0</v>
      </c>
      <c r="AC67">
        <v>0</v>
      </c>
      <c r="AD67">
        <v>0</v>
      </c>
      <c r="AE67">
        <v>37.821176000000001</v>
      </c>
      <c r="AF67">
        <v>9.4715260000000008</v>
      </c>
      <c r="AG67">
        <v>48.377482999999998</v>
      </c>
      <c r="AH67">
        <v>0</v>
      </c>
      <c r="AI67">
        <v>0</v>
      </c>
      <c r="AJ67">
        <v>0</v>
      </c>
      <c r="AK67">
        <v>65.267820999999998</v>
      </c>
      <c r="AL67">
        <v>24.402000000000001</v>
      </c>
      <c r="AM67">
        <v>18.108732</v>
      </c>
      <c r="AN67">
        <v>0.86402999999999996</v>
      </c>
      <c r="AO67">
        <v>0</v>
      </c>
      <c r="AP67">
        <v>1.2809999999999999</v>
      </c>
      <c r="AQ67">
        <v>14.407647000000001</v>
      </c>
      <c r="AR67">
        <v>45.264000000000003</v>
      </c>
      <c r="AS67">
        <v>36.506751000000001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91.320216000000002</v>
      </c>
      <c r="BA67">
        <f t="shared" si="1"/>
        <v>1859.1249099999995</v>
      </c>
      <c r="BB67">
        <v>64</v>
      </c>
      <c r="BD67">
        <v>7.95</v>
      </c>
      <c r="BE67">
        <v>1.95</v>
      </c>
      <c r="BF67">
        <v>3.03</v>
      </c>
      <c r="BG67">
        <v>1.84</v>
      </c>
      <c r="BH67">
        <v>9.34</v>
      </c>
      <c r="BI67">
        <v>1.33</v>
      </c>
      <c r="BJ67">
        <v>1.32</v>
      </c>
      <c r="BK67">
        <v>1.88</v>
      </c>
      <c r="BL67">
        <v>1.93</v>
      </c>
      <c r="BM67">
        <v>0.2</v>
      </c>
      <c r="BN67">
        <v>3.57</v>
      </c>
      <c r="BO67">
        <v>1.89</v>
      </c>
      <c r="BP67">
        <v>0.25</v>
      </c>
      <c r="BQ67">
        <v>2.0099999999999998</v>
      </c>
      <c r="BR67">
        <v>2.1800000000000002</v>
      </c>
      <c r="BS67">
        <v>1.62</v>
      </c>
      <c r="BT67">
        <v>2.9693329999999998</v>
      </c>
      <c r="BU67">
        <v>1.341844</v>
      </c>
      <c r="BV67">
        <v>2.2659419999999999</v>
      </c>
      <c r="BW67">
        <v>1.9429620000000001</v>
      </c>
      <c r="BX67">
        <v>1.959684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4.6087860000000003</v>
      </c>
      <c r="CK67">
        <v>1.870228</v>
      </c>
      <c r="CL67">
        <v>1.938104</v>
      </c>
      <c r="CM67">
        <v>3.5116900000000002</v>
      </c>
      <c r="CN67">
        <v>3.542468</v>
      </c>
      <c r="CO67">
        <v>4.2938999999999998</v>
      </c>
      <c r="CP67">
        <v>4.2581249999999997</v>
      </c>
      <c r="CQ67">
        <v>1.9522930000000001</v>
      </c>
      <c r="CR67">
        <v>0.84606800000000004</v>
      </c>
      <c r="CS67">
        <v>1.3710979999999999</v>
      </c>
      <c r="CT67">
        <v>2.1126269999999998</v>
      </c>
      <c r="CU67">
        <v>0</v>
      </c>
      <c r="CV67">
        <v>0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91.320216000000002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378.73387200000002</v>
      </c>
      <c r="L68">
        <v>241.45582099999999</v>
      </c>
      <c r="M68">
        <v>51.534035000000003</v>
      </c>
      <c r="N68">
        <v>97.542199999999994</v>
      </c>
      <c r="O68">
        <v>116.4451</v>
      </c>
      <c r="P68">
        <v>109.865746</v>
      </c>
      <c r="Q68">
        <v>0</v>
      </c>
      <c r="R68">
        <v>26.3597</v>
      </c>
      <c r="S68">
        <v>13.801588000000001</v>
      </c>
      <c r="T68">
        <v>0</v>
      </c>
      <c r="U68">
        <v>275.625</v>
      </c>
      <c r="V68">
        <v>11.625400000000001</v>
      </c>
      <c r="W68">
        <v>27.818999999999999</v>
      </c>
      <c r="X68">
        <v>97.619100000000003</v>
      </c>
      <c r="Y68">
        <v>0</v>
      </c>
      <c r="Z68">
        <v>13.1076</v>
      </c>
      <c r="AA68">
        <v>0</v>
      </c>
      <c r="AB68">
        <v>0</v>
      </c>
      <c r="AC68">
        <v>0</v>
      </c>
      <c r="AD68">
        <v>0</v>
      </c>
      <c r="AE68">
        <v>37.821176000000001</v>
      </c>
      <c r="AF68">
        <v>9.4715260000000008</v>
      </c>
      <c r="AG68">
        <v>48.377482999999998</v>
      </c>
      <c r="AH68">
        <v>0</v>
      </c>
      <c r="AI68">
        <v>0</v>
      </c>
      <c r="AJ68">
        <v>0</v>
      </c>
      <c r="AK68">
        <v>65.267820999999998</v>
      </c>
      <c r="AL68">
        <v>24.402000000000001</v>
      </c>
      <c r="AM68">
        <v>18.108732</v>
      </c>
      <c r="AN68">
        <v>0.86402999999999996</v>
      </c>
      <c r="AO68">
        <v>0</v>
      </c>
      <c r="AP68">
        <v>1.2809999999999999</v>
      </c>
      <c r="AQ68">
        <v>14.407647000000001</v>
      </c>
      <c r="AR68">
        <v>45.264000000000003</v>
      </c>
      <c r="AS68">
        <v>36.506751000000001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91.433351999999999</v>
      </c>
      <c r="BA68">
        <f t="shared" ref="BA68:BA99" si="4">SUM(B68:AZ68)</f>
        <v>1869.7364799999996</v>
      </c>
      <c r="BB68">
        <v>65</v>
      </c>
      <c r="BD68">
        <v>7.95</v>
      </c>
      <c r="BE68">
        <v>1.95</v>
      </c>
      <c r="BF68">
        <v>3.03</v>
      </c>
      <c r="BG68">
        <v>1.84</v>
      </c>
      <c r="BH68">
        <v>9.34</v>
      </c>
      <c r="BI68">
        <v>1.33</v>
      </c>
      <c r="BJ68">
        <v>1.32</v>
      </c>
      <c r="BK68">
        <v>1.88</v>
      </c>
      <c r="BL68">
        <v>1.93</v>
      </c>
      <c r="BM68">
        <v>0.2</v>
      </c>
      <c r="BN68">
        <v>3.57</v>
      </c>
      <c r="BO68">
        <v>1.89</v>
      </c>
      <c r="BP68">
        <v>0.25</v>
      </c>
      <c r="BQ68">
        <v>2.0099999999999998</v>
      </c>
      <c r="BR68">
        <v>2.1800000000000002</v>
      </c>
      <c r="BS68">
        <v>1.62</v>
      </c>
      <c r="BT68">
        <v>2.9693329999999998</v>
      </c>
      <c r="BU68">
        <v>1.341844</v>
      </c>
      <c r="BV68">
        <v>2.2659419999999999</v>
      </c>
      <c r="BW68">
        <v>1.9429620000000001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4.7219220000000002</v>
      </c>
      <c r="CK68">
        <v>1.870228</v>
      </c>
      <c r="CL68">
        <v>1.938104</v>
      </c>
      <c r="CM68">
        <v>3.5116900000000002</v>
      </c>
      <c r="CN68">
        <v>3.542468</v>
      </c>
      <c r="CO68">
        <v>4.2938999999999998</v>
      </c>
      <c r="CP68">
        <v>4.2581249999999997</v>
      </c>
      <c r="CQ68">
        <v>1.9522930000000001</v>
      </c>
      <c r="CR68">
        <v>0.84606800000000004</v>
      </c>
      <c r="CS68">
        <v>1.3710979999999999</v>
      </c>
      <c r="CT68">
        <v>2.1126269999999998</v>
      </c>
      <c r="CU68">
        <v>0</v>
      </c>
      <c r="CV68">
        <v>0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91.433351999999999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378.73443800000001</v>
      </c>
      <c r="L69">
        <v>239.99871400000001</v>
      </c>
      <c r="M69">
        <v>51.534035000000003</v>
      </c>
      <c r="N69">
        <v>87.542199999999994</v>
      </c>
      <c r="O69">
        <v>71.445099999999996</v>
      </c>
      <c r="P69">
        <v>95.207499999999996</v>
      </c>
      <c r="Q69">
        <v>0</v>
      </c>
      <c r="R69">
        <v>26.3597</v>
      </c>
      <c r="S69">
        <v>13.801588000000001</v>
      </c>
      <c r="T69">
        <v>0</v>
      </c>
      <c r="U69">
        <v>275.625</v>
      </c>
      <c r="V69">
        <v>11.625400000000001</v>
      </c>
      <c r="W69">
        <v>27.818999999999999</v>
      </c>
      <c r="X69">
        <v>97.619100000000003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37.821176000000001</v>
      </c>
      <c r="AF69">
        <v>9.4715260000000008</v>
      </c>
      <c r="AG69">
        <v>48.377482999999998</v>
      </c>
      <c r="AH69">
        <v>0</v>
      </c>
      <c r="AI69">
        <v>0</v>
      </c>
      <c r="AJ69">
        <v>0</v>
      </c>
      <c r="AK69">
        <v>65.267820999999998</v>
      </c>
      <c r="AL69">
        <v>24.402000000000001</v>
      </c>
      <c r="AM69">
        <v>18.108732</v>
      </c>
      <c r="AN69">
        <v>0.86402999999999996</v>
      </c>
      <c r="AO69">
        <v>0</v>
      </c>
      <c r="AP69">
        <v>1.2809999999999999</v>
      </c>
      <c r="AQ69">
        <v>14.407647000000001</v>
      </c>
      <c r="AR69">
        <v>45.264000000000003</v>
      </c>
      <c r="AS69">
        <v>36.506751000000001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91.440598000000008</v>
      </c>
      <c r="BA69">
        <f t="shared" si="4"/>
        <v>1792.0751389999989</v>
      </c>
      <c r="BB69">
        <v>66</v>
      </c>
      <c r="BD69">
        <v>7.95</v>
      </c>
      <c r="BE69">
        <v>1.95</v>
      </c>
      <c r="BF69">
        <v>3.03</v>
      </c>
      <c r="BG69">
        <v>1.84</v>
      </c>
      <c r="BH69">
        <v>9.34</v>
      </c>
      <c r="BI69">
        <v>1.33</v>
      </c>
      <c r="BJ69">
        <v>1.32</v>
      </c>
      <c r="BK69">
        <v>1.8</v>
      </c>
      <c r="BL69">
        <v>1.93</v>
      </c>
      <c r="BM69">
        <v>0.2</v>
      </c>
      <c r="BN69">
        <v>3.57</v>
      </c>
      <c r="BO69">
        <v>1.89</v>
      </c>
      <c r="BP69">
        <v>0.25</v>
      </c>
      <c r="BQ69">
        <v>2.0099999999999998</v>
      </c>
      <c r="BR69">
        <v>2.1800000000000002</v>
      </c>
      <c r="BS69">
        <v>1.62</v>
      </c>
      <c r="BT69">
        <v>2.9693329999999998</v>
      </c>
      <c r="BU69">
        <v>1.341844</v>
      </c>
      <c r="BV69">
        <v>2.2659419999999999</v>
      </c>
      <c r="BW69">
        <v>1.9429620000000001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4.8091679999999997</v>
      </c>
      <c r="CK69">
        <v>1.870228</v>
      </c>
      <c r="CL69">
        <v>1.938104</v>
      </c>
      <c r="CM69">
        <v>3.5116900000000002</v>
      </c>
      <c r="CN69">
        <v>3.542468</v>
      </c>
      <c r="CO69">
        <v>4.2938999999999998</v>
      </c>
      <c r="CP69">
        <v>4.2581249999999997</v>
      </c>
      <c r="CQ69">
        <v>1.9522930000000001</v>
      </c>
      <c r="CR69">
        <v>0.84606800000000004</v>
      </c>
      <c r="CS69">
        <v>1.3710979999999999</v>
      </c>
      <c r="CT69">
        <v>2.1126269999999998</v>
      </c>
      <c r="CU69">
        <v>0</v>
      </c>
      <c r="CV69">
        <v>0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91.440598000000008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378.73387200000002</v>
      </c>
      <c r="L70">
        <v>239.99871400000001</v>
      </c>
      <c r="M70">
        <v>51.22484</v>
      </c>
      <c r="N70">
        <v>87.542199999999994</v>
      </c>
      <c r="O70">
        <v>71.445099999999996</v>
      </c>
      <c r="P70">
        <v>95.207499999999996</v>
      </c>
      <c r="Q70">
        <v>0</v>
      </c>
      <c r="R70">
        <v>26.3597</v>
      </c>
      <c r="S70">
        <v>14.824626</v>
      </c>
      <c r="T70">
        <v>0</v>
      </c>
      <c r="U70">
        <v>275.625</v>
      </c>
      <c r="V70">
        <v>11.625400000000001</v>
      </c>
      <c r="W70">
        <v>27.818999999999999</v>
      </c>
      <c r="X70">
        <v>97.619100000000003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37.821176000000001</v>
      </c>
      <c r="AF70">
        <v>9.4715260000000008</v>
      </c>
      <c r="AG70">
        <v>48.377482999999998</v>
      </c>
      <c r="AH70">
        <v>0</v>
      </c>
      <c r="AI70">
        <v>0</v>
      </c>
      <c r="AJ70">
        <v>0</v>
      </c>
      <c r="AK70">
        <v>65.267820999999998</v>
      </c>
      <c r="AL70">
        <v>24.402000000000001</v>
      </c>
      <c r="AM70">
        <v>18.108732</v>
      </c>
      <c r="AN70">
        <v>0.86402999999999996</v>
      </c>
      <c r="AO70">
        <v>0</v>
      </c>
      <c r="AP70">
        <v>1.2809999999999999</v>
      </c>
      <c r="AQ70">
        <v>14.407647000000001</v>
      </c>
      <c r="AR70">
        <v>45.264000000000003</v>
      </c>
      <c r="AS70">
        <v>36.506751000000001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91.526475999999988</v>
      </c>
      <c r="BA70">
        <f t="shared" si="4"/>
        <v>1792.8742939999993</v>
      </c>
      <c r="BB70">
        <v>67</v>
      </c>
      <c r="BD70">
        <v>7.95</v>
      </c>
      <c r="BE70">
        <v>1.95</v>
      </c>
      <c r="BF70">
        <v>3.03</v>
      </c>
      <c r="BG70">
        <v>1.84</v>
      </c>
      <c r="BH70">
        <v>9.34</v>
      </c>
      <c r="BI70">
        <v>1.33</v>
      </c>
      <c r="BJ70">
        <v>1.32</v>
      </c>
      <c r="BK70">
        <v>1.8</v>
      </c>
      <c r="BL70">
        <v>1.93</v>
      </c>
      <c r="BM70">
        <v>0.2</v>
      </c>
      <c r="BN70">
        <v>3.57</v>
      </c>
      <c r="BO70">
        <v>1.89</v>
      </c>
      <c r="BP70">
        <v>0.25</v>
      </c>
      <c r="BQ70">
        <v>2.0099999999999998</v>
      </c>
      <c r="BR70">
        <v>2.1800000000000002</v>
      </c>
      <c r="BS70">
        <v>1.62</v>
      </c>
      <c r="BT70">
        <v>2.9693329999999998</v>
      </c>
      <c r="BU70">
        <v>1.341844</v>
      </c>
      <c r="BV70">
        <v>2.2659419999999999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4.8950459999999998</v>
      </c>
      <c r="CK70">
        <v>1.870228</v>
      </c>
      <c r="CL70">
        <v>1.938104</v>
      </c>
      <c r="CM70">
        <v>3.5116900000000002</v>
      </c>
      <c r="CN70">
        <v>3.542468</v>
      </c>
      <c r="CO70">
        <v>4.2938999999999998</v>
      </c>
      <c r="CP70">
        <v>4.2581249999999997</v>
      </c>
      <c r="CQ70">
        <v>1.9522930000000001</v>
      </c>
      <c r="CR70">
        <v>0.84606800000000004</v>
      </c>
      <c r="CS70">
        <v>1.3710979999999999</v>
      </c>
      <c r="CT70">
        <v>2.1126269999999998</v>
      </c>
      <c r="CU70">
        <v>0</v>
      </c>
      <c r="CV70">
        <v>0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91.526475999999988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379.70607000000001</v>
      </c>
      <c r="L71">
        <v>239.99871400000001</v>
      </c>
      <c r="M71">
        <v>50.689622</v>
      </c>
      <c r="N71">
        <v>87.542199999999994</v>
      </c>
      <c r="O71">
        <v>71.445099999999996</v>
      </c>
      <c r="P71">
        <v>95.207499999999996</v>
      </c>
      <c r="Q71">
        <v>0</v>
      </c>
      <c r="R71">
        <v>26.3597</v>
      </c>
      <c r="S71">
        <v>14.824626</v>
      </c>
      <c r="T71">
        <v>0</v>
      </c>
      <c r="U71">
        <v>258.75</v>
      </c>
      <c r="V71">
        <v>11.625400000000001</v>
      </c>
      <c r="W71">
        <v>27.818999999999999</v>
      </c>
      <c r="X71">
        <v>97.619100000000003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0</v>
      </c>
      <c r="AE71">
        <v>37.821176000000001</v>
      </c>
      <c r="AF71">
        <v>9.4715260000000008</v>
      </c>
      <c r="AG71">
        <v>48.377482999999998</v>
      </c>
      <c r="AH71">
        <v>0</v>
      </c>
      <c r="AI71">
        <v>0</v>
      </c>
      <c r="AJ71">
        <v>0</v>
      </c>
      <c r="AK71">
        <v>65.267820999999998</v>
      </c>
      <c r="AL71">
        <v>36.021999999999998</v>
      </c>
      <c r="AM71">
        <v>18.108732</v>
      </c>
      <c r="AN71">
        <v>0.86402999999999996</v>
      </c>
      <c r="AO71">
        <v>0</v>
      </c>
      <c r="AP71">
        <v>1.2809999999999999</v>
      </c>
      <c r="AQ71">
        <v>14.407647000000001</v>
      </c>
      <c r="AR71">
        <v>45.264000000000003</v>
      </c>
      <c r="AS71">
        <v>36.506751000000001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91.640269000000004</v>
      </c>
      <c r="BA71">
        <f t="shared" si="4"/>
        <v>1788.1700669999991</v>
      </c>
      <c r="BB71">
        <v>68</v>
      </c>
      <c r="BD71">
        <v>7.95</v>
      </c>
      <c r="BE71">
        <v>1.95</v>
      </c>
      <c r="BF71">
        <v>3.03</v>
      </c>
      <c r="BG71">
        <v>1.84</v>
      </c>
      <c r="BH71">
        <v>9.34</v>
      </c>
      <c r="BI71">
        <v>1.33</v>
      </c>
      <c r="BJ71">
        <v>1.32</v>
      </c>
      <c r="BK71">
        <v>1.8</v>
      </c>
      <c r="BL71">
        <v>1.93</v>
      </c>
      <c r="BM71">
        <v>0.2</v>
      </c>
      <c r="BN71">
        <v>3.57</v>
      </c>
      <c r="BO71">
        <v>1.89</v>
      </c>
      <c r="BP71">
        <v>0.25</v>
      </c>
      <c r="BQ71">
        <v>2.0099999999999998</v>
      </c>
      <c r="BR71">
        <v>2.1800000000000002</v>
      </c>
      <c r="BS71">
        <v>1.62</v>
      </c>
      <c r="BT71">
        <v>2.9693329999999998</v>
      </c>
      <c r="BU71">
        <v>1.341844</v>
      </c>
      <c r="BV71">
        <v>2.2659419999999999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5.008839</v>
      </c>
      <c r="CK71">
        <v>1.870228</v>
      </c>
      <c r="CL71">
        <v>1.938104</v>
      </c>
      <c r="CM71">
        <v>3.5116900000000002</v>
      </c>
      <c r="CN71">
        <v>3.542468</v>
      </c>
      <c r="CO71">
        <v>4.2938999999999998</v>
      </c>
      <c r="CP71">
        <v>4.2581249999999997</v>
      </c>
      <c r="CQ71">
        <v>1.9522930000000001</v>
      </c>
      <c r="CR71">
        <v>0.84606800000000004</v>
      </c>
      <c r="CS71">
        <v>1.3710979999999999</v>
      </c>
      <c r="CT71">
        <v>2.1126269999999998</v>
      </c>
      <c r="CU71">
        <v>0</v>
      </c>
      <c r="CV71">
        <v>0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91.640269000000004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379.705893</v>
      </c>
      <c r="L72">
        <v>252.52</v>
      </c>
      <c r="M72">
        <v>50.689622</v>
      </c>
      <c r="N72">
        <v>87.542199999999994</v>
      </c>
      <c r="O72">
        <v>71.445099999999996</v>
      </c>
      <c r="P72">
        <v>95.207499999999996</v>
      </c>
      <c r="Q72">
        <v>0</v>
      </c>
      <c r="R72">
        <v>26.3597</v>
      </c>
      <c r="S72">
        <v>14.824626</v>
      </c>
      <c r="T72">
        <v>0</v>
      </c>
      <c r="U72">
        <v>241.875</v>
      </c>
      <c r="V72">
        <v>11.625400000000001</v>
      </c>
      <c r="W72">
        <v>27.818999999999999</v>
      </c>
      <c r="X72">
        <v>97.619100000000003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0</v>
      </c>
      <c r="AE72">
        <v>37.821176000000001</v>
      </c>
      <c r="AF72">
        <v>9.4715260000000008</v>
      </c>
      <c r="AG72">
        <v>48.377482999999998</v>
      </c>
      <c r="AH72">
        <v>0</v>
      </c>
      <c r="AI72">
        <v>0</v>
      </c>
      <c r="AJ72">
        <v>0</v>
      </c>
      <c r="AK72">
        <v>65.267820999999998</v>
      </c>
      <c r="AL72">
        <v>82.501999999999995</v>
      </c>
      <c r="AM72">
        <v>18.108732</v>
      </c>
      <c r="AN72">
        <v>0.86402999999999996</v>
      </c>
      <c r="AO72">
        <v>0</v>
      </c>
      <c r="AP72">
        <v>1.2809999999999999</v>
      </c>
      <c r="AQ72">
        <v>14.407647000000001</v>
      </c>
      <c r="AR72">
        <v>45.264000000000003</v>
      </c>
      <c r="AS72">
        <v>36.506751000000001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91.776859999999985</v>
      </c>
      <c r="BA72">
        <f t="shared" si="4"/>
        <v>1830.4327669999989</v>
      </c>
      <c r="BB72">
        <v>69</v>
      </c>
      <c r="BD72">
        <v>7.95</v>
      </c>
      <c r="BE72">
        <v>1.95</v>
      </c>
      <c r="BF72">
        <v>3.03</v>
      </c>
      <c r="BG72">
        <v>1.84</v>
      </c>
      <c r="BH72">
        <v>9.34</v>
      </c>
      <c r="BI72">
        <v>1.33</v>
      </c>
      <c r="BJ72">
        <v>1.32</v>
      </c>
      <c r="BK72">
        <v>1.8</v>
      </c>
      <c r="BL72">
        <v>1.93</v>
      </c>
      <c r="BM72">
        <v>0.2</v>
      </c>
      <c r="BN72">
        <v>3.57</v>
      </c>
      <c r="BO72">
        <v>1.89</v>
      </c>
      <c r="BP72">
        <v>0.25</v>
      </c>
      <c r="BQ72">
        <v>2.0099999999999998</v>
      </c>
      <c r="BR72">
        <v>2.1800000000000002</v>
      </c>
      <c r="BS72">
        <v>1.62</v>
      </c>
      <c r="BT72">
        <v>2.9693329999999998</v>
      </c>
      <c r="BU72">
        <v>1.341844</v>
      </c>
      <c r="BV72">
        <v>2.2659419999999999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5.1454300000000002</v>
      </c>
      <c r="CK72">
        <v>1.870228</v>
      </c>
      <c r="CL72">
        <v>1.938104</v>
      </c>
      <c r="CM72">
        <v>3.5116900000000002</v>
      </c>
      <c r="CN72">
        <v>3.542468</v>
      </c>
      <c r="CO72">
        <v>4.2938999999999998</v>
      </c>
      <c r="CP72">
        <v>4.2581249999999997</v>
      </c>
      <c r="CQ72">
        <v>1.9522930000000001</v>
      </c>
      <c r="CR72">
        <v>0.84606800000000004</v>
      </c>
      <c r="CS72">
        <v>1.3710979999999999</v>
      </c>
      <c r="CT72">
        <v>2.1126269999999998</v>
      </c>
      <c r="CU72">
        <v>0</v>
      </c>
      <c r="CV72">
        <v>0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91.776859999999985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420.71190000000001</v>
      </c>
      <c r="L73">
        <v>256.06</v>
      </c>
      <c r="M73">
        <v>49.399900000000002</v>
      </c>
      <c r="N73">
        <v>87.542199999999994</v>
      </c>
      <c r="O73">
        <v>81.798992999999996</v>
      </c>
      <c r="P73">
        <v>95.796571</v>
      </c>
      <c r="Q73">
        <v>0</v>
      </c>
      <c r="R73">
        <v>26.3597</v>
      </c>
      <c r="S73">
        <v>17.089500000000001</v>
      </c>
      <c r="T73">
        <v>0</v>
      </c>
      <c r="U73">
        <v>225</v>
      </c>
      <c r="V73">
        <v>11.625400000000001</v>
      </c>
      <c r="W73">
        <v>27.818999999999999</v>
      </c>
      <c r="X73">
        <v>97.619100000000003</v>
      </c>
      <c r="Y73">
        <v>0</v>
      </c>
      <c r="Z73">
        <v>6.5537999999999998</v>
      </c>
      <c r="AA73">
        <v>0</v>
      </c>
      <c r="AB73">
        <v>0</v>
      </c>
      <c r="AC73">
        <v>0</v>
      </c>
      <c r="AD73">
        <v>0</v>
      </c>
      <c r="AE73">
        <v>37.821176000000001</v>
      </c>
      <c r="AF73">
        <v>9.4715260000000008</v>
      </c>
      <c r="AG73">
        <v>48.377482999999998</v>
      </c>
      <c r="AH73">
        <v>21.513719999999999</v>
      </c>
      <c r="AI73">
        <v>0</v>
      </c>
      <c r="AJ73">
        <v>0</v>
      </c>
      <c r="AK73">
        <v>65.267820999999998</v>
      </c>
      <c r="AL73">
        <v>82.501999999999995</v>
      </c>
      <c r="AM73">
        <v>18.108732</v>
      </c>
      <c r="AN73">
        <v>0.86402999999999996</v>
      </c>
      <c r="AO73">
        <v>0</v>
      </c>
      <c r="AP73">
        <v>0.89670000000000005</v>
      </c>
      <c r="AQ73">
        <v>14.407647000000001</v>
      </c>
      <c r="AR73">
        <v>45.264000000000003</v>
      </c>
      <c r="AS73">
        <v>36.506751000000001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91.883040000000008</v>
      </c>
      <c r="BA73">
        <f t="shared" si="4"/>
        <v>1891.2574899999991</v>
      </c>
      <c r="BB73">
        <v>70</v>
      </c>
      <c r="BD73">
        <v>7.95</v>
      </c>
      <c r="BE73">
        <v>1.95</v>
      </c>
      <c r="BF73">
        <v>3.03</v>
      </c>
      <c r="BG73">
        <v>1.84</v>
      </c>
      <c r="BH73">
        <v>9.34</v>
      </c>
      <c r="BI73">
        <v>1.42</v>
      </c>
      <c r="BJ73">
        <v>1.32</v>
      </c>
      <c r="BK73">
        <v>1.8</v>
      </c>
      <c r="BL73">
        <v>1.93</v>
      </c>
      <c r="BM73">
        <v>0.2</v>
      </c>
      <c r="BN73">
        <v>3.57</v>
      </c>
      <c r="BO73">
        <v>1.89</v>
      </c>
      <c r="BP73">
        <v>0.25</v>
      </c>
      <c r="BQ73">
        <v>2.0099999999999998</v>
      </c>
      <c r="BR73">
        <v>2.1800000000000002</v>
      </c>
      <c r="BS73">
        <v>1.62</v>
      </c>
      <c r="BT73">
        <v>2.9693329999999998</v>
      </c>
      <c r="BU73">
        <v>1.341844</v>
      </c>
      <c r="BV73">
        <v>2.2551519999999998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4.5801600000000002</v>
      </c>
      <c r="CK73">
        <v>1.870228</v>
      </c>
      <c r="CL73">
        <v>1.938104</v>
      </c>
      <c r="CM73">
        <v>3.5116900000000002</v>
      </c>
      <c r="CN73">
        <v>3.542468</v>
      </c>
      <c r="CO73">
        <v>4.2938999999999998</v>
      </c>
      <c r="CP73">
        <v>4.2581249999999997</v>
      </c>
      <c r="CQ73">
        <v>1.9522930000000001</v>
      </c>
      <c r="CR73">
        <v>0.84606800000000004</v>
      </c>
      <c r="CS73">
        <v>1.3710979999999999</v>
      </c>
      <c r="CT73">
        <v>2.1126269999999998</v>
      </c>
      <c r="CU73">
        <v>0</v>
      </c>
      <c r="CV73">
        <v>0.59223999999999999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91.883040000000008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420.71190000000001</v>
      </c>
      <c r="L74">
        <v>258.23</v>
      </c>
      <c r="M74">
        <v>49.399900000000002</v>
      </c>
      <c r="N74">
        <v>87.542199999999994</v>
      </c>
      <c r="O74">
        <v>90.445099999999996</v>
      </c>
      <c r="P74">
        <v>104.740403</v>
      </c>
      <c r="Q74">
        <v>0</v>
      </c>
      <c r="R74">
        <v>26.3597</v>
      </c>
      <c r="S74">
        <v>17.089500000000001</v>
      </c>
      <c r="T74">
        <v>0</v>
      </c>
      <c r="U74">
        <v>205.875</v>
      </c>
      <c r="V74">
        <v>11.625400000000001</v>
      </c>
      <c r="W74">
        <v>27.818999999999999</v>
      </c>
      <c r="X74">
        <v>97.619100000000003</v>
      </c>
      <c r="Y74">
        <v>0</v>
      </c>
      <c r="Z74">
        <v>6.5537999999999998</v>
      </c>
      <c r="AA74">
        <v>12.64</v>
      </c>
      <c r="AB74">
        <v>4.6988029999999998</v>
      </c>
      <c r="AC74">
        <v>0</v>
      </c>
      <c r="AD74">
        <v>0</v>
      </c>
      <c r="AE74">
        <v>37.821176000000001</v>
      </c>
      <c r="AF74">
        <v>9.4715260000000008</v>
      </c>
      <c r="AG74">
        <v>48.377482999999998</v>
      </c>
      <c r="AH74">
        <v>43.027439999999999</v>
      </c>
      <c r="AI74">
        <v>0</v>
      </c>
      <c r="AJ74">
        <v>0</v>
      </c>
      <c r="AK74">
        <v>65.267820999999998</v>
      </c>
      <c r="AL74">
        <v>82.501999999999995</v>
      </c>
      <c r="AM74">
        <v>18.108732</v>
      </c>
      <c r="AN74">
        <v>0.86402999999999996</v>
      </c>
      <c r="AO74">
        <v>0</v>
      </c>
      <c r="AP74">
        <v>0.89670000000000005</v>
      </c>
      <c r="AQ74">
        <v>14.407647000000001</v>
      </c>
      <c r="AR74">
        <v>45.264000000000003</v>
      </c>
      <c r="AS74">
        <v>36.506751000000001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92.627418999999989</v>
      </c>
      <c r="BA74">
        <f t="shared" si="4"/>
        <v>1931.4893309999993</v>
      </c>
      <c r="BB74">
        <v>71</v>
      </c>
      <c r="BD74">
        <v>7.95</v>
      </c>
      <c r="BE74">
        <v>1.95</v>
      </c>
      <c r="BF74">
        <v>3.03</v>
      </c>
      <c r="BG74">
        <v>1.84</v>
      </c>
      <c r="BH74">
        <v>9.34</v>
      </c>
      <c r="BI74">
        <v>1.43</v>
      </c>
      <c r="BJ74">
        <v>1.32</v>
      </c>
      <c r="BK74">
        <v>1.8</v>
      </c>
      <c r="BL74">
        <v>1.93</v>
      </c>
      <c r="BM74">
        <v>0.2</v>
      </c>
      <c r="BN74">
        <v>3.57</v>
      </c>
      <c r="BO74">
        <v>1.89</v>
      </c>
      <c r="BP74">
        <v>0.25</v>
      </c>
      <c r="BQ74">
        <v>2.0099999999999998</v>
      </c>
      <c r="BR74">
        <v>2.1800000000000002</v>
      </c>
      <c r="BS74">
        <v>1.62</v>
      </c>
      <c r="BT74">
        <v>2.9693329999999998</v>
      </c>
      <c r="BU74">
        <v>1.341844</v>
      </c>
      <c r="BV74">
        <v>2.2551519999999998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4.5801600000000002</v>
      </c>
      <c r="CK74">
        <v>1.870228</v>
      </c>
      <c r="CL74">
        <v>1.938104</v>
      </c>
      <c r="CM74">
        <v>3.5116900000000002</v>
      </c>
      <c r="CN74">
        <v>3.542468</v>
      </c>
      <c r="CO74">
        <v>4.2938999999999998</v>
      </c>
      <c r="CP74">
        <v>4.2581249999999997</v>
      </c>
      <c r="CQ74">
        <v>1.9522930000000001</v>
      </c>
      <c r="CR74">
        <v>0.84606800000000004</v>
      </c>
      <c r="CS74">
        <v>1.3710979999999999</v>
      </c>
      <c r="CT74">
        <v>2.1126269999999998</v>
      </c>
      <c r="CU74">
        <v>0</v>
      </c>
      <c r="CV74">
        <v>1.326619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92.627418999999989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420.71190000000001</v>
      </c>
      <c r="L75">
        <v>263.60000000000002</v>
      </c>
      <c r="M75">
        <v>49.399900000000002</v>
      </c>
      <c r="N75">
        <v>87.542199999999994</v>
      </c>
      <c r="O75">
        <v>122.4451</v>
      </c>
      <c r="P75">
        <v>109.865746</v>
      </c>
      <c r="Q75">
        <v>0</v>
      </c>
      <c r="R75">
        <v>26.3597</v>
      </c>
      <c r="S75">
        <v>17.089500000000001</v>
      </c>
      <c r="T75">
        <v>0</v>
      </c>
      <c r="U75">
        <v>205.875</v>
      </c>
      <c r="V75">
        <v>11.625400000000001</v>
      </c>
      <c r="W75">
        <v>27.818999999999999</v>
      </c>
      <c r="X75">
        <v>97.619100000000003</v>
      </c>
      <c r="Y75">
        <v>0</v>
      </c>
      <c r="Z75">
        <v>6.5537999999999998</v>
      </c>
      <c r="AA75">
        <v>12.64</v>
      </c>
      <c r="AB75">
        <v>4.6988029999999998</v>
      </c>
      <c r="AC75">
        <v>0</v>
      </c>
      <c r="AD75">
        <v>0</v>
      </c>
      <c r="AE75">
        <v>37.821176000000001</v>
      </c>
      <c r="AF75">
        <v>9.4715260000000008</v>
      </c>
      <c r="AG75">
        <v>48.377482999999998</v>
      </c>
      <c r="AH75">
        <v>69.919589999999999</v>
      </c>
      <c r="AI75">
        <v>0</v>
      </c>
      <c r="AJ75">
        <v>0</v>
      </c>
      <c r="AK75">
        <v>65.267820999999998</v>
      </c>
      <c r="AL75">
        <v>36.021999999999998</v>
      </c>
      <c r="AM75">
        <v>18.108732</v>
      </c>
      <c r="AN75">
        <v>0.86402999999999996</v>
      </c>
      <c r="AO75">
        <v>0</v>
      </c>
      <c r="AP75">
        <v>0.89670000000000005</v>
      </c>
      <c r="AQ75">
        <v>14.407647000000001</v>
      </c>
      <c r="AR75">
        <v>45.264000000000003</v>
      </c>
      <c r="AS75">
        <v>36.506751000000001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93.086555999999987</v>
      </c>
      <c r="BA75">
        <f t="shared" si="4"/>
        <v>1954.8559609999993</v>
      </c>
      <c r="BB75">
        <v>72</v>
      </c>
      <c r="BD75">
        <v>7.49</v>
      </c>
      <c r="BE75">
        <v>1.95</v>
      </c>
      <c r="BF75">
        <v>3.03</v>
      </c>
      <c r="BG75">
        <v>1.84</v>
      </c>
      <c r="BH75">
        <v>9.34</v>
      </c>
      <c r="BI75">
        <v>1.43</v>
      </c>
      <c r="BJ75">
        <v>1.41</v>
      </c>
      <c r="BK75">
        <v>1.8</v>
      </c>
      <c r="BL75">
        <v>1.93</v>
      </c>
      <c r="BM75">
        <v>0.2</v>
      </c>
      <c r="BN75">
        <v>3.57</v>
      </c>
      <c r="BO75">
        <v>1.89</v>
      </c>
      <c r="BP75">
        <v>0.25</v>
      </c>
      <c r="BQ75">
        <v>2.0099999999999998</v>
      </c>
      <c r="BR75">
        <v>2.1800000000000002</v>
      </c>
      <c r="BS75">
        <v>1.62</v>
      </c>
      <c r="BT75">
        <v>2.9693329999999998</v>
      </c>
      <c r="BU75">
        <v>1.341844</v>
      </c>
      <c r="BV75">
        <v>2.2551519999999998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4.5801600000000002</v>
      </c>
      <c r="CK75">
        <v>1.870228</v>
      </c>
      <c r="CL75">
        <v>1.938104</v>
      </c>
      <c r="CM75">
        <v>3.5116900000000002</v>
      </c>
      <c r="CN75">
        <v>3.542468</v>
      </c>
      <c r="CO75">
        <v>4.2938999999999998</v>
      </c>
      <c r="CP75">
        <v>4.2581249999999997</v>
      </c>
      <c r="CQ75">
        <v>1.9522930000000001</v>
      </c>
      <c r="CR75">
        <v>0.84606800000000004</v>
      </c>
      <c r="CS75">
        <v>1.3710979999999999</v>
      </c>
      <c r="CT75">
        <v>2.1126269999999998</v>
      </c>
      <c r="CU75">
        <v>0</v>
      </c>
      <c r="CV75">
        <v>2.1557559999999998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93.086555999999987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420.71190000000001</v>
      </c>
      <c r="L76">
        <v>253.12612200000001</v>
      </c>
      <c r="M76">
        <v>49.399900000000002</v>
      </c>
      <c r="N76">
        <v>87.542199999999994</v>
      </c>
      <c r="O76">
        <v>128.0694</v>
      </c>
      <c r="P76">
        <v>109.865746</v>
      </c>
      <c r="Q76">
        <v>0</v>
      </c>
      <c r="R76">
        <v>26.3597</v>
      </c>
      <c r="S76">
        <v>17.089500000000001</v>
      </c>
      <c r="T76">
        <v>0</v>
      </c>
      <c r="U76">
        <v>205.875</v>
      </c>
      <c r="V76">
        <v>11.625400000000001</v>
      </c>
      <c r="W76">
        <v>27.818999999999999</v>
      </c>
      <c r="X76">
        <v>97.619100000000003</v>
      </c>
      <c r="Y76">
        <v>0</v>
      </c>
      <c r="Z76">
        <v>6.5537999999999998</v>
      </c>
      <c r="AA76">
        <v>14.04936</v>
      </c>
      <c r="AB76">
        <v>15.349422000000001</v>
      </c>
      <c r="AC76">
        <v>11.155201999999999</v>
      </c>
      <c r="AD76">
        <v>10.456189</v>
      </c>
      <c r="AE76">
        <v>37.821176000000001</v>
      </c>
      <c r="AF76">
        <v>9.4715260000000008</v>
      </c>
      <c r="AG76">
        <v>48.377482999999998</v>
      </c>
      <c r="AH76">
        <v>91.433310000000006</v>
      </c>
      <c r="AI76">
        <v>0</v>
      </c>
      <c r="AJ76">
        <v>0</v>
      </c>
      <c r="AK76">
        <v>65.267820999999998</v>
      </c>
      <c r="AL76">
        <v>24.402000000000001</v>
      </c>
      <c r="AM76">
        <v>18.108732</v>
      </c>
      <c r="AN76">
        <v>0.86402999999999996</v>
      </c>
      <c r="AO76">
        <v>0</v>
      </c>
      <c r="AP76">
        <v>0.89670000000000005</v>
      </c>
      <c r="AQ76">
        <v>42.767961999999997</v>
      </c>
      <c r="AR76">
        <v>45.264000000000003</v>
      </c>
      <c r="AS76">
        <v>36.506751000000001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93.862116999999998</v>
      </c>
      <c r="BA76">
        <f t="shared" si="4"/>
        <v>2022.7073489999987</v>
      </c>
      <c r="BB76">
        <v>73</v>
      </c>
      <c r="BD76">
        <v>7.49</v>
      </c>
      <c r="BE76">
        <v>1.95</v>
      </c>
      <c r="BF76">
        <v>3.03</v>
      </c>
      <c r="BG76">
        <v>1.84</v>
      </c>
      <c r="BH76">
        <v>9.34</v>
      </c>
      <c r="BI76">
        <v>1.43</v>
      </c>
      <c r="BJ76">
        <v>1.41</v>
      </c>
      <c r="BK76">
        <v>1.8</v>
      </c>
      <c r="BL76">
        <v>1.93</v>
      </c>
      <c r="BM76">
        <v>0.2</v>
      </c>
      <c r="BN76">
        <v>3.57</v>
      </c>
      <c r="BO76">
        <v>1.89</v>
      </c>
      <c r="BP76">
        <v>0.25</v>
      </c>
      <c r="BQ76">
        <v>2.0099999999999998</v>
      </c>
      <c r="BR76">
        <v>2.1800000000000002</v>
      </c>
      <c r="BS76">
        <v>1.62</v>
      </c>
      <c r="BT76">
        <v>2.9693329999999998</v>
      </c>
      <c r="BU76">
        <v>1.341844</v>
      </c>
      <c r="BV76">
        <v>2.2551519999999998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4.7042570000000001</v>
      </c>
      <c r="CK76">
        <v>1.870228</v>
      </c>
      <c r="CL76">
        <v>1.938104</v>
      </c>
      <c r="CM76">
        <v>3.5116900000000002</v>
      </c>
      <c r="CN76">
        <v>3.542468</v>
      </c>
      <c r="CO76">
        <v>4.2938999999999998</v>
      </c>
      <c r="CP76">
        <v>4.2581249999999997</v>
      </c>
      <c r="CQ76">
        <v>1.9522930000000001</v>
      </c>
      <c r="CR76">
        <v>0.84606800000000004</v>
      </c>
      <c r="CS76">
        <v>1.3710979999999999</v>
      </c>
      <c r="CT76">
        <v>2.1126269999999998</v>
      </c>
      <c r="CU76">
        <v>0</v>
      </c>
      <c r="CV76">
        <v>2.80722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93.862116999999998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420.71190000000001</v>
      </c>
      <c r="L77">
        <v>242.64192399999999</v>
      </c>
      <c r="M77">
        <v>74.355632999999997</v>
      </c>
      <c r="N77">
        <v>113.986327</v>
      </c>
      <c r="O77">
        <v>128.0694</v>
      </c>
      <c r="P77">
        <v>109.865746</v>
      </c>
      <c r="Q77">
        <v>0</v>
      </c>
      <c r="R77">
        <v>26.3597</v>
      </c>
      <c r="S77">
        <v>17.089500000000001</v>
      </c>
      <c r="T77">
        <v>0</v>
      </c>
      <c r="U77">
        <v>205.875</v>
      </c>
      <c r="V77">
        <v>11.625400000000001</v>
      </c>
      <c r="W77">
        <v>27.818999999999999</v>
      </c>
      <c r="X77">
        <v>97.619100000000003</v>
      </c>
      <c r="Y77">
        <v>0</v>
      </c>
      <c r="Z77">
        <v>13.110900000000001</v>
      </c>
      <c r="AA77">
        <v>26.465</v>
      </c>
      <c r="AB77">
        <v>30.949448</v>
      </c>
      <c r="AC77">
        <v>22.310403000000001</v>
      </c>
      <c r="AD77">
        <v>20.912378</v>
      </c>
      <c r="AE77">
        <v>37.821176000000001</v>
      </c>
      <c r="AF77">
        <v>18.274474000000001</v>
      </c>
      <c r="AG77">
        <v>48.377482999999998</v>
      </c>
      <c r="AH77">
        <v>123.70389</v>
      </c>
      <c r="AI77">
        <v>0</v>
      </c>
      <c r="AJ77">
        <v>0</v>
      </c>
      <c r="AK77">
        <v>65.267820999999998</v>
      </c>
      <c r="AL77">
        <v>24.402000000000001</v>
      </c>
      <c r="AM77">
        <v>18.108732</v>
      </c>
      <c r="AN77">
        <v>0.86402999999999996</v>
      </c>
      <c r="AO77">
        <v>0</v>
      </c>
      <c r="AP77">
        <v>0.89670000000000005</v>
      </c>
      <c r="AQ77">
        <v>42.767961999999997</v>
      </c>
      <c r="AR77">
        <v>44.16</v>
      </c>
      <c r="AS77">
        <v>36.506751000000001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98.503913999999995</v>
      </c>
      <c r="BA77">
        <f t="shared" si="4"/>
        <v>2164.4184919999993</v>
      </c>
      <c r="BB77">
        <v>74</v>
      </c>
      <c r="BD77">
        <v>7.49</v>
      </c>
      <c r="BE77">
        <v>1.95</v>
      </c>
      <c r="BF77">
        <v>3.03</v>
      </c>
      <c r="BG77">
        <v>1.84</v>
      </c>
      <c r="BH77">
        <v>9.34</v>
      </c>
      <c r="BI77">
        <v>1.43</v>
      </c>
      <c r="BJ77">
        <v>1.41</v>
      </c>
      <c r="BK77">
        <v>1.8</v>
      </c>
      <c r="BL77">
        <v>1.88</v>
      </c>
      <c r="BM77">
        <v>0.2</v>
      </c>
      <c r="BN77">
        <v>3.57</v>
      </c>
      <c r="BO77">
        <v>1.89</v>
      </c>
      <c r="BP77">
        <v>0.25</v>
      </c>
      <c r="BQ77">
        <v>2.0099999999999998</v>
      </c>
      <c r="BR77">
        <v>2.1800000000000002</v>
      </c>
      <c r="BS77">
        <v>1.62</v>
      </c>
      <c r="BT77">
        <v>2.9693329999999998</v>
      </c>
      <c r="BU77">
        <v>1.341844</v>
      </c>
      <c r="BV77">
        <v>2.2551519999999998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4.8473870000000003</v>
      </c>
      <c r="CK77">
        <v>1.870228</v>
      </c>
      <c r="CL77">
        <v>1.938104</v>
      </c>
      <c r="CM77">
        <v>3.5116900000000002</v>
      </c>
      <c r="CN77">
        <v>3.542468</v>
      </c>
      <c r="CO77">
        <v>4.2938999999999998</v>
      </c>
      <c r="CP77">
        <v>4.2581249999999997</v>
      </c>
      <c r="CQ77">
        <v>1.9522930000000001</v>
      </c>
      <c r="CR77">
        <v>0.84606800000000004</v>
      </c>
      <c r="CS77">
        <v>1.3710979999999999</v>
      </c>
      <c r="CT77">
        <v>4.2252549999999998</v>
      </c>
      <c r="CU77">
        <v>1.4410750000000001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98.503913999999995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420.71190000000001</v>
      </c>
      <c r="L78">
        <v>242.64192399999999</v>
      </c>
      <c r="M78">
        <v>94.677209000000005</v>
      </c>
      <c r="N78">
        <v>122.43</v>
      </c>
      <c r="O78">
        <v>128.0694</v>
      </c>
      <c r="P78">
        <v>109.865746</v>
      </c>
      <c r="Q78">
        <v>0</v>
      </c>
      <c r="R78">
        <v>26.3597</v>
      </c>
      <c r="S78">
        <v>17.089500000000001</v>
      </c>
      <c r="T78">
        <v>0</v>
      </c>
      <c r="U78">
        <v>205.875</v>
      </c>
      <c r="V78">
        <v>11.625400000000001</v>
      </c>
      <c r="W78">
        <v>27.818999999999999</v>
      </c>
      <c r="X78">
        <v>97.619100000000003</v>
      </c>
      <c r="Y78">
        <v>0</v>
      </c>
      <c r="Z78">
        <v>19.6614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27.411711</v>
      </c>
      <c r="AG78">
        <v>48.377482999999998</v>
      </c>
      <c r="AH78">
        <v>159.41666499999999</v>
      </c>
      <c r="AI78">
        <v>0</v>
      </c>
      <c r="AJ78">
        <v>0</v>
      </c>
      <c r="AK78">
        <v>65.267820999999998</v>
      </c>
      <c r="AL78">
        <v>24.402000000000001</v>
      </c>
      <c r="AM78">
        <v>18.108732</v>
      </c>
      <c r="AN78">
        <v>0.86402999999999996</v>
      </c>
      <c r="AO78">
        <v>0</v>
      </c>
      <c r="AP78">
        <v>0.89670000000000005</v>
      </c>
      <c r="AQ78">
        <v>57.023949999999999</v>
      </c>
      <c r="AR78">
        <v>44.16</v>
      </c>
      <c r="AS78">
        <v>36.506751000000001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101.204649</v>
      </c>
      <c r="BA78">
        <f t="shared" si="4"/>
        <v>2333.4495349999988</v>
      </c>
      <c r="BB78">
        <v>75</v>
      </c>
      <c r="BD78">
        <v>7.49</v>
      </c>
      <c r="BE78">
        <v>1.95</v>
      </c>
      <c r="BF78">
        <v>3.03</v>
      </c>
      <c r="BG78">
        <v>1.84</v>
      </c>
      <c r="BH78">
        <v>9.34</v>
      </c>
      <c r="BI78">
        <v>1.43</v>
      </c>
      <c r="BJ78">
        <v>1.41</v>
      </c>
      <c r="BK78">
        <v>1.8</v>
      </c>
      <c r="BL78">
        <v>1.88</v>
      </c>
      <c r="BM78">
        <v>0.2</v>
      </c>
      <c r="BN78">
        <v>3.57</v>
      </c>
      <c r="BO78">
        <v>1.89</v>
      </c>
      <c r="BP78">
        <v>0.25</v>
      </c>
      <c r="BQ78">
        <v>2.0099999999999998</v>
      </c>
      <c r="BR78">
        <v>2.1800000000000002</v>
      </c>
      <c r="BS78">
        <v>1.62</v>
      </c>
      <c r="BT78">
        <v>2.9693329999999998</v>
      </c>
      <c r="BU78">
        <v>1.341844</v>
      </c>
      <c r="BV78">
        <v>2.2551519999999998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5.0765469999999997</v>
      </c>
      <c r="CK78">
        <v>1.870228</v>
      </c>
      <c r="CL78">
        <v>1.938104</v>
      </c>
      <c r="CM78">
        <v>3.5116900000000002</v>
      </c>
      <c r="CN78">
        <v>3.542468</v>
      </c>
      <c r="CO78">
        <v>4.2938999999999998</v>
      </c>
      <c r="CP78">
        <v>4.2581249999999997</v>
      </c>
      <c r="CQ78">
        <v>1.9522930000000001</v>
      </c>
      <c r="CR78">
        <v>0.84606800000000004</v>
      </c>
      <c r="CS78">
        <v>1.3710979999999999</v>
      </c>
      <c r="CT78">
        <v>4.2252549999999998</v>
      </c>
      <c r="CU78">
        <v>2.8821509999999999</v>
      </c>
      <c r="CV78">
        <v>4.8326830000000003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101.204649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460.74419999999998</v>
      </c>
      <c r="L79">
        <v>318.25</v>
      </c>
      <c r="M79">
        <v>95.888554999999997</v>
      </c>
      <c r="N79">
        <v>122.43</v>
      </c>
      <c r="O79">
        <v>128.0694</v>
      </c>
      <c r="P79">
        <v>109.865746</v>
      </c>
      <c r="Q79">
        <v>0</v>
      </c>
      <c r="R79">
        <v>26.3597</v>
      </c>
      <c r="S79">
        <v>17.089500000000001</v>
      </c>
      <c r="T79">
        <v>0</v>
      </c>
      <c r="U79">
        <v>205.875</v>
      </c>
      <c r="V79">
        <v>11.625400000000001</v>
      </c>
      <c r="W79">
        <v>27.818999999999999</v>
      </c>
      <c r="X79">
        <v>97.619100000000003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31.368566999999999</v>
      </c>
      <c r="AE79">
        <v>56.926780000000001</v>
      </c>
      <c r="AF79">
        <v>27.411711</v>
      </c>
      <c r="AG79">
        <v>48.377482999999998</v>
      </c>
      <c r="AH79">
        <v>159.41666499999999</v>
      </c>
      <c r="AI79">
        <v>0</v>
      </c>
      <c r="AJ79">
        <v>0</v>
      </c>
      <c r="AK79">
        <v>65.267820999999998</v>
      </c>
      <c r="AL79">
        <v>24.402000000000001</v>
      </c>
      <c r="AM79">
        <v>18.108732</v>
      </c>
      <c r="AN79">
        <v>0.86402999999999996</v>
      </c>
      <c r="AO79">
        <v>0</v>
      </c>
      <c r="AP79">
        <v>0.89670000000000005</v>
      </c>
      <c r="AQ79">
        <v>57.023949999999999</v>
      </c>
      <c r="AR79">
        <v>44.16</v>
      </c>
      <c r="AS79">
        <v>36.506751000000001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102.858788</v>
      </c>
      <c r="BA79">
        <f t="shared" si="4"/>
        <v>2451.9553959999994</v>
      </c>
      <c r="BB79">
        <v>76</v>
      </c>
      <c r="BD79">
        <v>7.49</v>
      </c>
      <c r="BE79">
        <v>1.95</v>
      </c>
      <c r="BF79">
        <v>3.03</v>
      </c>
      <c r="BG79">
        <v>1.84</v>
      </c>
      <c r="BH79">
        <v>9.34</v>
      </c>
      <c r="BI79">
        <v>1.43</v>
      </c>
      <c r="BJ79">
        <v>1.41</v>
      </c>
      <c r="BK79">
        <v>1.8</v>
      </c>
      <c r="BL79">
        <v>1.88</v>
      </c>
      <c r="BM79">
        <v>0.2</v>
      </c>
      <c r="BN79">
        <v>3.57</v>
      </c>
      <c r="BO79">
        <v>1.89</v>
      </c>
      <c r="BP79">
        <v>0.25</v>
      </c>
      <c r="BQ79">
        <v>2.0099999999999998</v>
      </c>
      <c r="BR79">
        <v>2.1800000000000002</v>
      </c>
      <c r="BS79">
        <v>1.62</v>
      </c>
      <c r="BT79">
        <v>2.9693329999999998</v>
      </c>
      <c r="BU79">
        <v>1.341844</v>
      </c>
      <c r="BV79">
        <v>2.2551519999999998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5.289612</v>
      </c>
      <c r="CK79">
        <v>1.870228</v>
      </c>
      <c r="CL79">
        <v>1.938104</v>
      </c>
      <c r="CM79">
        <v>3.5116900000000002</v>
      </c>
      <c r="CN79">
        <v>3.542468</v>
      </c>
      <c r="CO79">
        <v>4.2938999999999998</v>
      </c>
      <c r="CP79">
        <v>4.2581249999999997</v>
      </c>
      <c r="CQ79">
        <v>1.9522930000000001</v>
      </c>
      <c r="CR79">
        <v>0.84606800000000004</v>
      </c>
      <c r="CS79">
        <v>1.3710979999999999</v>
      </c>
      <c r="CT79">
        <v>4.2252549999999998</v>
      </c>
      <c r="CU79">
        <v>4.3232249999999999</v>
      </c>
      <c r="CV79">
        <v>4.8326830000000003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102.858788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460.74419999999998</v>
      </c>
      <c r="L80">
        <v>333.25</v>
      </c>
      <c r="M80">
        <v>95.888554999999997</v>
      </c>
      <c r="N80">
        <v>122.43</v>
      </c>
      <c r="O80">
        <v>128.0694</v>
      </c>
      <c r="P80">
        <v>109.865746</v>
      </c>
      <c r="Q80">
        <v>0</v>
      </c>
      <c r="R80">
        <v>26.3597</v>
      </c>
      <c r="S80">
        <v>17.089500000000001</v>
      </c>
      <c r="T80">
        <v>0</v>
      </c>
      <c r="U80">
        <v>205.875</v>
      </c>
      <c r="V80">
        <v>11.625400000000001</v>
      </c>
      <c r="W80">
        <v>27.818999999999999</v>
      </c>
      <c r="X80">
        <v>97.619100000000003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31.368566999999999</v>
      </c>
      <c r="AE80">
        <v>56.926780000000001</v>
      </c>
      <c r="AF80">
        <v>27.411711</v>
      </c>
      <c r="AG80">
        <v>48.377482999999998</v>
      </c>
      <c r="AH80">
        <v>159.41666499999999</v>
      </c>
      <c r="AI80">
        <v>0</v>
      </c>
      <c r="AJ80">
        <v>0</v>
      </c>
      <c r="AK80">
        <v>65.267820999999998</v>
      </c>
      <c r="AL80">
        <v>24.402000000000001</v>
      </c>
      <c r="AM80">
        <v>18.108732</v>
      </c>
      <c r="AN80">
        <v>0.86402999999999996</v>
      </c>
      <c r="AO80">
        <v>0</v>
      </c>
      <c r="AP80">
        <v>0.89670000000000005</v>
      </c>
      <c r="AQ80">
        <v>57.023949999999999</v>
      </c>
      <c r="AR80">
        <v>44.16</v>
      </c>
      <c r="AS80">
        <v>36.506751000000001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103.45930700000001</v>
      </c>
      <c r="BA80">
        <f t="shared" si="4"/>
        <v>2467.5559149999995</v>
      </c>
      <c r="BB80">
        <v>77</v>
      </c>
      <c r="BD80">
        <v>7.49</v>
      </c>
      <c r="BE80">
        <v>1.95</v>
      </c>
      <c r="BF80">
        <v>3.03</v>
      </c>
      <c r="BG80">
        <v>1.84</v>
      </c>
      <c r="BH80">
        <v>9.34</v>
      </c>
      <c r="BI80">
        <v>1.43</v>
      </c>
      <c r="BJ80">
        <v>1.41</v>
      </c>
      <c r="BK80">
        <v>1.8</v>
      </c>
      <c r="BL80">
        <v>1.88</v>
      </c>
      <c r="BM80">
        <v>0.2</v>
      </c>
      <c r="BN80">
        <v>3.57</v>
      </c>
      <c r="BO80">
        <v>1.89</v>
      </c>
      <c r="BP80">
        <v>0.25</v>
      </c>
      <c r="BQ80">
        <v>2.0099999999999998</v>
      </c>
      <c r="BR80">
        <v>2.1800000000000002</v>
      </c>
      <c r="BS80">
        <v>1.62</v>
      </c>
      <c r="BT80">
        <v>2.9693329999999998</v>
      </c>
      <c r="BU80">
        <v>1.341844</v>
      </c>
      <c r="BV80">
        <v>2.2551519999999998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1.938104</v>
      </c>
      <c r="CM80">
        <v>3.5116900000000002</v>
      </c>
      <c r="CN80">
        <v>3.542468</v>
      </c>
      <c r="CO80">
        <v>4.2938999999999998</v>
      </c>
      <c r="CP80">
        <v>4.2581249999999997</v>
      </c>
      <c r="CQ80">
        <v>1.9522930000000001</v>
      </c>
      <c r="CR80">
        <v>0.84606800000000004</v>
      </c>
      <c r="CS80">
        <v>1.3710979999999999</v>
      </c>
      <c r="CT80">
        <v>4.2252549999999998</v>
      </c>
      <c r="CU80">
        <v>4.8996550000000001</v>
      </c>
      <c r="CV80">
        <v>4.8326830000000003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103.45930700000001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460.74419999999998</v>
      </c>
      <c r="L81">
        <v>276.25</v>
      </c>
      <c r="M81">
        <v>95.888554999999997</v>
      </c>
      <c r="N81">
        <v>122.43</v>
      </c>
      <c r="O81">
        <v>128.0694</v>
      </c>
      <c r="P81">
        <v>109.865746</v>
      </c>
      <c r="Q81">
        <v>0</v>
      </c>
      <c r="R81">
        <v>26.3597</v>
      </c>
      <c r="S81">
        <v>17.089500000000001</v>
      </c>
      <c r="T81">
        <v>0</v>
      </c>
      <c r="U81">
        <v>211.453125</v>
      </c>
      <c r="V81">
        <v>11.625400000000001</v>
      </c>
      <c r="W81">
        <v>27.818999999999999</v>
      </c>
      <c r="X81">
        <v>97.619100000000003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31.368566999999999</v>
      </c>
      <c r="AE81">
        <v>56.926780000000001</v>
      </c>
      <c r="AF81">
        <v>27.411711</v>
      </c>
      <c r="AG81">
        <v>48.377482999999998</v>
      </c>
      <c r="AH81">
        <v>159.41666499999999</v>
      </c>
      <c r="AI81">
        <v>0</v>
      </c>
      <c r="AJ81">
        <v>0</v>
      </c>
      <c r="AK81">
        <v>65.267820999999998</v>
      </c>
      <c r="AL81">
        <v>24.402000000000001</v>
      </c>
      <c r="AM81">
        <v>18.108732</v>
      </c>
      <c r="AN81">
        <v>0.86402999999999996</v>
      </c>
      <c r="AO81">
        <v>0</v>
      </c>
      <c r="AP81">
        <v>0.89670000000000005</v>
      </c>
      <c r="AQ81">
        <v>57.023949999999999</v>
      </c>
      <c r="AR81">
        <v>44.16</v>
      </c>
      <c r="AS81">
        <v>36.506751000000001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105.31469200000001</v>
      </c>
      <c r="BA81">
        <f t="shared" si="4"/>
        <v>2417.9894249999993</v>
      </c>
      <c r="BB81">
        <v>78</v>
      </c>
      <c r="BD81">
        <v>7.49</v>
      </c>
      <c r="BE81">
        <v>1.95</v>
      </c>
      <c r="BF81">
        <v>3.03</v>
      </c>
      <c r="BG81">
        <v>1.84</v>
      </c>
      <c r="BH81">
        <v>9.34</v>
      </c>
      <c r="BI81">
        <v>1.43</v>
      </c>
      <c r="BJ81">
        <v>1.41</v>
      </c>
      <c r="BK81">
        <v>1.8</v>
      </c>
      <c r="BL81">
        <v>1.88</v>
      </c>
      <c r="BM81">
        <v>0.2</v>
      </c>
      <c r="BN81">
        <v>3.57</v>
      </c>
      <c r="BO81">
        <v>1.89</v>
      </c>
      <c r="BP81">
        <v>0.25</v>
      </c>
      <c r="BQ81">
        <v>2.0099999999999998</v>
      </c>
      <c r="BR81">
        <v>2.1800000000000002</v>
      </c>
      <c r="BS81">
        <v>1.62</v>
      </c>
      <c r="BT81">
        <v>2.9693329999999998</v>
      </c>
      <c r="BU81">
        <v>1.341844</v>
      </c>
      <c r="BV81">
        <v>2.2551519999999998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1.938104</v>
      </c>
      <c r="CM81">
        <v>3.5116900000000002</v>
      </c>
      <c r="CN81">
        <v>3.542468</v>
      </c>
      <c r="CO81">
        <v>4.2938999999999998</v>
      </c>
      <c r="CP81">
        <v>4.2581249999999997</v>
      </c>
      <c r="CQ81">
        <v>1.9522930000000001</v>
      </c>
      <c r="CR81">
        <v>0.84606800000000004</v>
      </c>
      <c r="CS81">
        <v>1.3710979999999999</v>
      </c>
      <c r="CT81">
        <v>4.2252549999999998</v>
      </c>
      <c r="CU81">
        <v>6.7550400000000002</v>
      </c>
      <c r="CV81">
        <v>4.8326830000000003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105.31469200000001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460.74419999999998</v>
      </c>
      <c r="L82">
        <v>308.09802000000002</v>
      </c>
      <c r="M82">
        <v>95.888554999999997</v>
      </c>
      <c r="N82">
        <v>122.43</v>
      </c>
      <c r="O82">
        <v>128.0694</v>
      </c>
      <c r="P82">
        <v>109.865746</v>
      </c>
      <c r="Q82">
        <v>0</v>
      </c>
      <c r="R82">
        <v>26.3597</v>
      </c>
      <c r="S82">
        <v>17.089500000000001</v>
      </c>
      <c r="T82">
        <v>0</v>
      </c>
      <c r="U82">
        <v>213.75</v>
      </c>
      <c r="V82">
        <v>11.625400000000001</v>
      </c>
      <c r="W82">
        <v>27.818999999999999</v>
      </c>
      <c r="X82">
        <v>97.619100000000003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27.411711</v>
      </c>
      <c r="AG82">
        <v>48.377482999999998</v>
      </c>
      <c r="AH82">
        <v>159.41666499999999</v>
      </c>
      <c r="AI82">
        <v>0</v>
      </c>
      <c r="AJ82">
        <v>0</v>
      </c>
      <c r="AK82">
        <v>65.267820999999998</v>
      </c>
      <c r="AL82">
        <v>24.402000000000001</v>
      </c>
      <c r="AM82">
        <v>18.108732</v>
      </c>
      <c r="AN82">
        <v>0.86402999999999996</v>
      </c>
      <c r="AO82">
        <v>0</v>
      </c>
      <c r="AP82">
        <v>0.89670000000000005</v>
      </c>
      <c r="AQ82">
        <v>57.023949999999999</v>
      </c>
      <c r="AR82">
        <v>44.16</v>
      </c>
      <c r="AS82">
        <v>36.506751000000001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105.31469200000001</v>
      </c>
      <c r="BA82">
        <f t="shared" si="4"/>
        <v>2452.1343199999992</v>
      </c>
      <c r="BB82">
        <v>79</v>
      </c>
      <c r="BD82">
        <v>7.49</v>
      </c>
      <c r="BE82">
        <v>1.95</v>
      </c>
      <c r="BF82">
        <v>3.03</v>
      </c>
      <c r="BG82">
        <v>1.84</v>
      </c>
      <c r="BH82">
        <v>9.34</v>
      </c>
      <c r="BI82">
        <v>1.43</v>
      </c>
      <c r="BJ82">
        <v>1.41</v>
      </c>
      <c r="BK82">
        <v>1.8</v>
      </c>
      <c r="BL82">
        <v>1.88</v>
      </c>
      <c r="BM82">
        <v>0.2</v>
      </c>
      <c r="BN82">
        <v>3.57</v>
      </c>
      <c r="BO82">
        <v>1.89</v>
      </c>
      <c r="BP82">
        <v>0.25</v>
      </c>
      <c r="BQ82">
        <v>2.0099999999999998</v>
      </c>
      <c r="BR82">
        <v>2.1800000000000002</v>
      </c>
      <c r="BS82">
        <v>1.62</v>
      </c>
      <c r="BT82">
        <v>2.9693329999999998</v>
      </c>
      <c r="BU82">
        <v>1.341844</v>
      </c>
      <c r="BV82">
        <v>2.2551519999999998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1.938104</v>
      </c>
      <c r="CM82">
        <v>3.5116900000000002</v>
      </c>
      <c r="CN82">
        <v>3.542468</v>
      </c>
      <c r="CO82">
        <v>4.2938999999999998</v>
      </c>
      <c r="CP82">
        <v>4.2581249999999997</v>
      </c>
      <c r="CQ82">
        <v>1.9522930000000001</v>
      </c>
      <c r="CR82">
        <v>0.84606800000000004</v>
      </c>
      <c r="CS82">
        <v>1.3710979999999999</v>
      </c>
      <c r="CT82">
        <v>4.2252549999999998</v>
      </c>
      <c r="CU82">
        <v>6.7550400000000002</v>
      </c>
      <c r="CV82">
        <v>4.8326830000000003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105.31469200000001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440.71190000000001</v>
      </c>
      <c r="L83">
        <v>334.25</v>
      </c>
      <c r="M83">
        <v>95.888554999999997</v>
      </c>
      <c r="N83">
        <v>122.43</v>
      </c>
      <c r="O83">
        <v>128.0694</v>
      </c>
      <c r="P83">
        <v>109.865746</v>
      </c>
      <c r="Q83">
        <v>0</v>
      </c>
      <c r="R83">
        <v>26.3597</v>
      </c>
      <c r="S83">
        <v>17.089500000000001</v>
      </c>
      <c r="T83">
        <v>0</v>
      </c>
      <c r="U83">
        <v>213.75</v>
      </c>
      <c r="V83">
        <v>11.625400000000001</v>
      </c>
      <c r="W83">
        <v>27.818999999999999</v>
      </c>
      <c r="X83">
        <v>97.619100000000003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27.411711</v>
      </c>
      <c r="AG83">
        <v>48.377482999999998</v>
      </c>
      <c r="AH83">
        <v>159.41666499999999</v>
      </c>
      <c r="AI83">
        <v>0</v>
      </c>
      <c r="AJ83">
        <v>0</v>
      </c>
      <c r="AK83">
        <v>65.267820999999998</v>
      </c>
      <c r="AL83">
        <v>24.402000000000001</v>
      </c>
      <c r="AM83">
        <v>18.108732</v>
      </c>
      <c r="AN83">
        <v>0.86402999999999996</v>
      </c>
      <c r="AO83">
        <v>0</v>
      </c>
      <c r="AP83">
        <v>0.89670000000000005</v>
      </c>
      <c r="AQ83">
        <v>57.023949999999999</v>
      </c>
      <c r="AR83">
        <v>44.16</v>
      </c>
      <c r="AS83">
        <v>36.506751000000001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105.36469199999999</v>
      </c>
      <c r="BA83">
        <f t="shared" si="4"/>
        <v>2458.3039999999996</v>
      </c>
      <c r="BB83">
        <v>80</v>
      </c>
      <c r="BD83">
        <v>7.49</v>
      </c>
      <c r="BE83">
        <v>1.95</v>
      </c>
      <c r="BF83">
        <v>3.03</v>
      </c>
      <c r="BG83">
        <v>1.84</v>
      </c>
      <c r="BH83">
        <v>9.34</v>
      </c>
      <c r="BI83">
        <v>1.43</v>
      </c>
      <c r="BJ83">
        <v>1.41</v>
      </c>
      <c r="BK83">
        <v>1.8</v>
      </c>
      <c r="BL83">
        <v>1.93</v>
      </c>
      <c r="BM83">
        <v>0.2</v>
      </c>
      <c r="BN83">
        <v>3.57</v>
      </c>
      <c r="BO83">
        <v>1.89</v>
      </c>
      <c r="BP83">
        <v>0.25</v>
      </c>
      <c r="BQ83">
        <v>2.0099999999999998</v>
      </c>
      <c r="BR83">
        <v>2.1800000000000002</v>
      </c>
      <c r="BS83">
        <v>1.62</v>
      </c>
      <c r="BT83">
        <v>2.9693329999999998</v>
      </c>
      <c r="BU83">
        <v>1.341844</v>
      </c>
      <c r="BV83">
        <v>2.2551519999999998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1.938104</v>
      </c>
      <c r="CM83">
        <v>3.5116900000000002</v>
      </c>
      <c r="CN83">
        <v>3.542468</v>
      </c>
      <c r="CO83">
        <v>4.2938999999999998</v>
      </c>
      <c r="CP83">
        <v>4.2581249999999997</v>
      </c>
      <c r="CQ83">
        <v>1.9522930000000001</v>
      </c>
      <c r="CR83">
        <v>0.84606800000000004</v>
      </c>
      <c r="CS83">
        <v>1.3710979999999999</v>
      </c>
      <c r="CT83">
        <v>4.2252549999999998</v>
      </c>
      <c r="CU83">
        <v>6.7550400000000002</v>
      </c>
      <c r="CV83">
        <v>4.8326830000000003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105.36469199999999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440.71190000000001</v>
      </c>
      <c r="L84">
        <v>333.25</v>
      </c>
      <c r="M84">
        <v>95.888554999999997</v>
      </c>
      <c r="N84">
        <v>122.43</v>
      </c>
      <c r="O84">
        <v>128.0694</v>
      </c>
      <c r="P84">
        <v>109.865746</v>
      </c>
      <c r="Q84">
        <v>0</v>
      </c>
      <c r="R84">
        <v>26.3597</v>
      </c>
      <c r="S84">
        <v>17.089500000000001</v>
      </c>
      <c r="T84">
        <v>0</v>
      </c>
      <c r="U84">
        <v>213.75</v>
      </c>
      <c r="V84">
        <v>11.625400000000001</v>
      </c>
      <c r="W84">
        <v>27.818999999999999</v>
      </c>
      <c r="X84">
        <v>97.619100000000003</v>
      </c>
      <c r="Y84">
        <v>0</v>
      </c>
      <c r="Z84">
        <v>19.6614</v>
      </c>
      <c r="AA84">
        <v>28.045000000000002</v>
      </c>
      <c r="AB84">
        <v>46.424171999999999</v>
      </c>
      <c r="AC84">
        <v>33.499364999999997</v>
      </c>
      <c r="AD84">
        <v>20.912378</v>
      </c>
      <c r="AE84">
        <v>56.926780000000001</v>
      </c>
      <c r="AF84">
        <v>27.411711</v>
      </c>
      <c r="AG84">
        <v>48.377482999999998</v>
      </c>
      <c r="AH84">
        <v>129.08232000000001</v>
      </c>
      <c r="AI84">
        <v>4.4021689999999998</v>
      </c>
      <c r="AJ84">
        <v>0</v>
      </c>
      <c r="AK84">
        <v>65.267820999999998</v>
      </c>
      <c r="AL84">
        <v>24.402000000000001</v>
      </c>
      <c r="AM84">
        <v>18.108732</v>
      </c>
      <c r="AN84">
        <v>0.86402999999999996</v>
      </c>
      <c r="AO84">
        <v>0</v>
      </c>
      <c r="AP84">
        <v>0.89670000000000005</v>
      </c>
      <c r="AQ84">
        <v>57.023949999999999</v>
      </c>
      <c r="AR84">
        <v>44.16</v>
      </c>
      <c r="AS84">
        <v>36.506751000000001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104.74002</v>
      </c>
      <c r="BA84">
        <f t="shared" si="4"/>
        <v>2406.1878829999996</v>
      </c>
      <c r="BB84">
        <v>81</v>
      </c>
      <c r="BD84">
        <v>7.73</v>
      </c>
      <c r="BE84">
        <v>1.95</v>
      </c>
      <c r="BF84">
        <v>3.03</v>
      </c>
      <c r="BG84">
        <v>1.84</v>
      </c>
      <c r="BH84">
        <v>9.34</v>
      </c>
      <c r="BI84">
        <v>1.43</v>
      </c>
      <c r="BJ84">
        <v>1.41</v>
      </c>
      <c r="BK84">
        <v>1.8</v>
      </c>
      <c r="BL84">
        <v>1.93</v>
      </c>
      <c r="BM84">
        <v>0.2</v>
      </c>
      <c r="BN84">
        <v>3.57</v>
      </c>
      <c r="BO84">
        <v>1.89</v>
      </c>
      <c r="BP84">
        <v>0.25</v>
      </c>
      <c r="BQ84">
        <v>2.0099999999999998</v>
      </c>
      <c r="BR84">
        <v>2.1800000000000002</v>
      </c>
      <c r="BS84">
        <v>1.62</v>
      </c>
      <c r="BT84">
        <v>2.9693329999999998</v>
      </c>
      <c r="BU84">
        <v>1.341844</v>
      </c>
      <c r="BV84">
        <v>2.2551519999999998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1.938104</v>
      </c>
      <c r="CM84">
        <v>3.5116900000000002</v>
      </c>
      <c r="CN84">
        <v>3.542468</v>
      </c>
      <c r="CO84">
        <v>4.2938999999999998</v>
      </c>
      <c r="CP84">
        <v>4.2581249999999997</v>
      </c>
      <c r="CQ84">
        <v>1.9522930000000001</v>
      </c>
      <c r="CR84">
        <v>0.84606800000000004</v>
      </c>
      <c r="CS84">
        <v>1.3710979999999999</v>
      </c>
      <c r="CT84">
        <v>4.2252549999999998</v>
      </c>
      <c r="CU84">
        <v>6.7550400000000002</v>
      </c>
      <c r="CV84">
        <v>3.9680110000000002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104.74002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440.71190000000001</v>
      </c>
      <c r="L85">
        <v>333.25</v>
      </c>
      <c r="M85">
        <v>95.888554999999997</v>
      </c>
      <c r="N85">
        <v>122.43</v>
      </c>
      <c r="O85">
        <v>128.0694</v>
      </c>
      <c r="P85">
        <v>109.865746</v>
      </c>
      <c r="Q85">
        <v>0</v>
      </c>
      <c r="R85">
        <v>26.3597</v>
      </c>
      <c r="S85">
        <v>17.089500000000001</v>
      </c>
      <c r="T85">
        <v>0</v>
      </c>
      <c r="U85">
        <v>213.75</v>
      </c>
      <c r="V85">
        <v>11.625400000000001</v>
      </c>
      <c r="W85">
        <v>27.818999999999999</v>
      </c>
      <c r="X85">
        <v>97.619100000000003</v>
      </c>
      <c r="Y85">
        <v>0</v>
      </c>
      <c r="Z85">
        <v>19.6614</v>
      </c>
      <c r="AA85">
        <v>28.045000000000002</v>
      </c>
      <c r="AB85">
        <v>46.424171999999999</v>
      </c>
      <c r="AC85">
        <v>22.310403000000001</v>
      </c>
      <c r="AD85">
        <v>10.456189</v>
      </c>
      <c r="AE85">
        <v>56.926780000000001</v>
      </c>
      <c r="AF85">
        <v>27.411711</v>
      </c>
      <c r="AG85">
        <v>48.377482999999998</v>
      </c>
      <c r="AH85">
        <v>129.08232000000001</v>
      </c>
      <c r="AI85">
        <v>16.141286999999998</v>
      </c>
      <c r="AJ85">
        <v>0</v>
      </c>
      <c r="AK85">
        <v>65.267820999999998</v>
      </c>
      <c r="AL85">
        <v>24.402000000000001</v>
      </c>
      <c r="AM85">
        <v>18.108732</v>
      </c>
      <c r="AN85">
        <v>0.86402999999999996</v>
      </c>
      <c r="AO85">
        <v>0</v>
      </c>
      <c r="AP85">
        <v>0.89670000000000005</v>
      </c>
      <c r="AQ85">
        <v>57.023949999999999</v>
      </c>
      <c r="AR85">
        <v>44.16</v>
      </c>
      <c r="AS85">
        <v>36.506751000000001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103.14497100000001</v>
      </c>
      <c r="BA85">
        <f t="shared" si="4"/>
        <v>2394.6868009999998</v>
      </c>
      <c r="BB85">
        <v>82</v>
      </c>
      <c r="BD85">
        <v>7.73</v>
      </c>
      <c r="BE85">
        <v>1.95</v>
      </c>
      <c r="BF85">
        <v>3.03</v>
      </c>
      <c r="BG85">
        <v>1.84</v>
      </c>
      <c r="BH85">
        <v>9.34</v>
      </c>
      <c r="BI85">
        <v>1.33</v>
      </c>
      <c r="BJ85">
        <v>1.32</v>
      </c>
      <c r="BK85">
        <v>1.8</v>
      </c>
      <c r="BL85">
        <v>1.93</v>
      </c>
      <c r="BM85">
        <v>0.2</v>
      </c>
      <c r="BN85">
        <v>3.57</v>
      </c>
      <c r="BO85">
        <v>1.89</v>
      </c>
      <c r="BP85">
        <v>0.25</v>
      </c>
      <c r="BQ85">
        <v>2.0099999999999998</v>
      </c>
      <c r="BR85">
        <v>2.1800000000000002</v>
      </c>
      <c r="BS85">
        <v>1.62</v>
      </c>
      <c r="BT85">
        <v>2.9693329999999998</v>
      </c>
      <c r="BU85">
        <v>1.341844</v>
      </c>
      <c r="BV85">
        <v>2.2551519999999998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1.938104</v>
      </c>
      <c r="CM85">
        <v>3.5116900000000002</v>
      </c>
      <c r="CN85">
        <v>3.542468</v>
      </c>
      <c r="CO85">
        <v>4.2938999999999998</v>
      </c>
      <c r="CP85">
        <v>4.2581249999999997</v>
      </c>
      <c r="CQ85">
        <v>1.9522930000000001</v>
      </c>
      <c r="CR85">
        <v>0.84606800000000004</v>
      </c>
      <c r="CS85">
        <v>1.3710979999999999</v>
      </c>
      <c r="CT85">
        <v>4.2252549999999998</v>
      </c>
      <c r="CU85">
        <v>5.3499910000000002</v>
      </c>
      <c r="CV85">
        <v>3.9680110000000002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103.14497100000001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440.71190000000001</v>
      </c>
      <c r="L86">
        <v>333.25</v>
      </c>
      <c r="M86">
        <v>95.888554999999997</v>
      </c>
      <c r="N86">
        <v>122.43</v>
      </c>
      <c r="O86">
        <v>128.0694</v>
      </c>
      <c r="P86">
        <v>109.865746</v>
      </c>
      <c r="Q86">
        <v>0</v>
      </c>
      <c r="R86">
        <v>26.3597</v>
      </c>
      <c r="S86">
        <v>17.089500000000001</v>
      </c>
      <c r="T86">
        <v>0</v>
      </c>
      <c r="U86">
        <v>213.75</v>
      </c>
      <c r="V86">
        <v>11.625400000000001</v>
      </c>
      <c r="W86">
        <v>27.818999999999999</v>
      </c>
      <c r="X86">
        <v>97.619100000000003</v>
      </c>
      <c r="Y86">
        <v>0</v>
      </c>
      <c r="Z86">
        <v>13.1076</v>
      </c>
      <c r="AA86">
        <v>13.983000000000001</v>
      </c>
      <c r="AB86">
        <v>30.949448</v>
      </c>
      <c r="AC86">
        <v>19.374824</v>
      </c>
      <c r="AD86">
        <v>0</v>
      </c>
      <c r="AE86">
        <v>37.821176000000001</v>
      </c>
      <c r="AF86">
        <v>18.274474000000001</v>
      </c>
      <c r="AG86">
        <v>48.377482999999998</v>
      </c>
      <c r="AH86">
        <v>95.736053999999996</v>
      </c>
      <c r="AI86">
        <v>16.141286999999998</v>
      </c>
      <c r="AJ86">
        <v>0</v>
      </c>
      <c r="AK86">
        <v>65.267820999999998</v>
      </c>
      <c r="AL86">
        <v>24.402000000000001</v>
      </c>
      <c r="AM86">
        <v>18.108732</v>
      </c>
      <c r="AN86">
        <v>0.86402999999999996</v>
      </c>
      <c r="AO86">
        <v>0</v>
      </c>
      <c r="AP86">
        <v>0.89670000000000005</v>
      </c>
      <c r="AQ86">
        <v>28.511973999999999</v>
      </c>
      <c r="AR86">
        <v>45.264000000000003</v>
      </c>
      <c r="AS86">
        <v>36.506751000000001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100.01874500000001</v>
      </c>
      <c r="BA86">
        <f t="shared" si="4"/>
        <v>2253.0811999999996</v>
      </c>
      <c r="BB86">
        <v>83</v>
      </c>
      <c r="BD86">
        <v>7.73</v>
      </c>
      <c r="BE86">
        <v>1.95</v>
      </c>
      <c r="BF86">
        <v>3.03</v>
      </c>
      <c r="BG86">
        <v>1.84</v>
      </c>
      <c r="BH86">
        <v>9.34</v>
      </c>
      <c r="BI86">
        <v>1.33</v>
      </c>
      <c r="BJ86">
        <v>1.32</v>
      </c>
      <c r="BK86">
        <v>1.8</v>
      </c>
      <c r="BL86">
        <v>1.93</v>
      </c>
      <c r="BM86">
        <v>0.2</v>
      </c>
      <c r="BN86">
        <v>3.57</v>
      </c>
      <c r="BO86">
        <v>1.89</v>
      </c>
      <c r="BP86">
        <v>0.25</v>
      </c>
      <c r="BQ86">
        <v>2.0099999999999998</v>
      </c>
      <c r="BR86">
        <v>2.1800000000000002</v>
      </c>
      <c r="BS86">
        <v>1.62</v>
      </c>
      <c r="BT86">
        <v>2.9693329999999998</v>
      </c>
      <c r="BU86">
        <v>1.341844</v>
      </c>
      <c r="BV86">
        <v>2.2551519999999998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1.938104</v>
      </c>
      <c r="CM86">
        <v>3.5116900000000002</v>
      </c>
      <c r="CN86">
        <v>3.542468</v>
      </c>
      <c r="CO86">
        <v>4.2938999999999998</v>
      </c>
      <c r="CP86">
        <v>4.2581249999999997</v>
      </c>
      <c r="CQ86">
        <v>1.9522930000000001</v>
      </c>
      <c r="CR86">
        <v>0.84606800000000004</v>
      </c>
      <c r="CS86">
        <v>1.3710979999999999</v>
      </c>
      <c r="CT86">
        <v>4.2252549999999998</v>
      </c>
      <c r="CU86">
        <v>3.2424189999999999</v>
      </c>
      <c r="CV86">
        <v>2.949357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100.01874500000001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445.71190000000001</v>
      </c>
      <c r="L87">
        <v>334.25</v>
      </c>
      <c r="M87">
        <v>95.888554999999997</v>
      </c>
      <c r="N87">
        <v>122.43</v>
      </c>
      <c r="O87">
        <v>128.0694</v>
      </c>
      <c r="P87">
        <v>109.865746</v>
      </c>
      <c r="Q87">
        <v>0</v>
      </c>
      <c r="R87">
        <v>26.3597</v>
      </c>
      <c r="S87">
        <v>17.089500000000001</v>
      </c>
      <c r="T87">
        <v>0</v>
      </c>
      <c r="U87">
        <v>213.75</v>
      </c>
      <c r="V87">
        <v>11.625400000000001</v>
      </c>
      <c r="W87">
        <v>27.818999999999999</v>
      </c>
      <c r="X87">
        <v>97.619100000000003</v>
      </c>
      <c r="Y87">
        <v>0</v>
      </c>
      <c r="Z87">
        <v>6.5537999999999998</v>
      </c>
      <c r="AA87">
        <v>13.983000000000001</v>
      </c>
      <c r="AB87">
        <v>15.349422000000001</v>
      </c>
      <c r="AC87">
        <v>11.155201999999999</v>
      </c>
      <c r="AD87">
        <v>0</v>
      </c>
      <c r="AE87">
        <v>37.821176000000001</v>
      </c>
      <c r="AF87">
        <v>18.274474000000001</v>
      </c>
      <c r="AG87">
        <v>48.377482999999998</v>
      </c>
      <c r="AH87">
        <v>74.975313999999997</v>
      </c>
      <c r="AI87">
        <v>16.141286999999998</v>
      </c>
      <c r="AJ87">
        <v>0</v>
      </c>
      <c r="AK87">
        <v>65.267820999999998</v>
      </c>
      <c r="AL87">
        <v>24.402000000000001</v>
      </c>
      <c r="AM87">
        <v>18.108732</v>
      </c>
      <c r="AN87">
        <v>0.86402999999999996</v>
      </c>
      <c r="AO87">
        <v>0</v>
      </c>
      <c r="AP87">
        <v>1.2809999999999999</v>
      </c>
      <c r="AQ87">
        <v>14.255988</v>
      </c>
      <c r="AR87">
        <v>47.472000000000001</v>
      </c>
      <c r="AS87">
        <v>36.506751000000001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99.379125999999999</v>
      </c>
      <c r="BA87">
        <f t="shared" si="4"/>
        <v>2195.6437069999993</v>
      </c>
      <c r="BB87">
        <v>84</v>
      </c>
      <c r="BD87">
        <v>7.73</v>
      </c>
      <c r="BE87">
        <v>1.95</v>
      </c>
      <c r="BF87">
        <v>3.03</v>
      </c>
      <c r="BG87">
        <v>1.84</v>
      </c>
      <c r="BH87">
        <v>9.34</v>
      </c>
      <c r="BI87">
        <v>1.33</v>
      </c>
      <c r="BJ87">
        <v>1.32</v>
      </c>
      <c r="BK87">
        <v>1.8</v>
      </c>
      <c r="BL87">
        <v>1.93</v>
      </c>
      <c r="BM87">
        <v>0.2</v>
      </c>
      <c r="BN87">
        <v>3.57</v>
      </c>
      <c r="BO87">
        <v>1.89</v>
      </c>
      <c r="BP87">
        <v>0.25</v>
      </c>
      <c r="BQ87">
        <v>2.0099999999999998</v>
      </c>
      <c r="BR87">
        <v>2.1800000000000002</v>
      </c>
      <c r="BS87">
        <v>1.62</v>
      </c>
      <c r="BT87">
        <v>2.9693329999999998</v>
      </c>
      <c r="BU87">
        <v>1.341844</v>
      </c>
      <c r="BV87">
        <v>2.2551519999999998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1.938104</v>
      </c>
      <c r="CM87">
        <v>3.5116900000000002</v>
      </c>
      <c r="CN87">
        <v>3.542468</v>
      </c>
      <c r="CO87">
        <v>4.2938999999999998</v>
      </c>
      <c r="CP87">
        <v>4.2581249999999997</v>
      </c>
      <c r="CQ87">
        <v>1.9522930000000001</v>
      </c>
      <c r="CR87">
        <v>0.84606800000000004</v>
      </c>
      <c r="CS87">
        <v>1.3710979999999999</v>
      </c>
      <c r="CT87">
        <v>4.2252549999999998</v>
      </c>
      <c r="CU87">
        <v>3.2424189999999999</v>
      </c>
      <c r="CV87">
        <v>2.3097379999999998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99.379125999999999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445.71190000000001</v>
      </c>
      <c r="L88">
        <v>334.25</v>
      </c>
      <c r="M88">
        <v>95.888554999999997</v>
      </c>
      <c r="N88">
        <v>122.43</v>
      </c>
      <c r="O88">
        <v>128.0694</v>
      </c>
      <c r="P88">
        <v>109.865746</v>
      </c>
      <c r="Q88">
        <v>0</v>
      </c>
      <c r="R88">
        <v>26.3597</v>
      </c>
      <c r="S88">
        <v>17.089500000000001</v>
      </c>
      <c r="T88">
        <v>0</v>
      </c>
      <c r="U88">
        <v>213.75</v>
      </c>
      <c r="V88">
        <v>11.625400000000001</v>
      </c>
      <c r="W88">
        <v>27.818999999999999</v>
      </c>
      <c r="X88">
        <v>97.619100000000003</v>
      </c>
      <c r="Y88">
        <v>0</v>
      </c>
      <c r="Z88">
        <v>6.5537999999999998</v>
      </c>
      <c r="AA88">
        <v>13.983000000000001</v>
      </c>
      <c r="AB88">
        <v>15.349422000000001</v>
      </c>
      <c r="AC88">
        <v>0</v>
      </c>
      <c r="AD88">
        <v>0</v>
      </c>
      <c r="AE88">
        <v>37.821176000000001</v>
      </c>
      <c r="AF88">
        <v>18.274474000000001</v>
      </c>
      <c r="AG88">
        <v>48.377482999999998</v>
      </c>
      <c r="AH88">
        <v>34.421951999999997</v>
      </c>
      <c r="AI88">
        <v>19.076066000000001</v>
      </c>
      <c r="AJ88">
        <v>0</v>
      </c>
      <c r="AK88">
        <v>65.267820999999998</v>
      </c>
      <c r="AL88">
        <v>24.402000000000001</v>
      </c>
      <c r="AM88">
        <v>18.108732</v>
      </c>
      <c r="AN88">
        <v>0.86402999999999996</v>
      </c>
      <c r="AO88">
        <v>0</v>
      </c>
      <c r="AP88">
        <v>1.2809999999999999</v>
      </c>
      <c r="AQ88">
        <v>0</v>
      </c>
      <c r="AR88">
        <v>47.472000000000001</v>
      </c>
      <c r="AS88">
        <v>36.506751000000001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96.412300000000002</v>
      </c>
      <c r="BA88">
        <f t="shared" si="4"/>
        <v>2129.6471079999997</v>
      </c>
      <c r="BB88">
        <v>85</v>
      </c>
      <c r="BD88">
        <v>7.73</v>
      </c>
      <c r="BE88">
        <v>1.95</v>
      </c>
      <c r="BF88">
        <v>3.03</v>
      </c>
      <c r="BG88">
        <v>1.84</v>
      </c>
      <c r="BH88">
        <v>9.34</v>
      </c>
      <c r="BI88">
        <v>1.33</v>
      </c>
      <c r="BJ88">
        <v>1.32</v>
      </c>
      <c r="BK88">
        <v>1.8</v>
      </c>
      <c r="BL88">
        <v>1.93</v>
      </c>
      <c r="BM88">
        <v>0.2</v>
      </c>
      <c r="BN88">
        <v>3.57</v>
      </c>
      <c r="BO88">
        <v>1.89</v>
      </c>
      <c r="BP88">
        <v>0.25</v>
      </c>
      <c r="BQ88">
        <v>2.0099999999999998</v>
      </c>
      <c r="BR88">
        <v>2.1800000000000002</v>
      </c>
      <c r="BS88">
        <v>1.62</v>
      </c>
      <c r="BT88">
        <v>2.9693329999999998</v>
      </c>
      <c r="BU88">
        <v>1.341844</v>
      </c>
      <c r="BV88">
        <v>2.2551519999999998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1.938104</v>
      </c>
      <c r="CM88">
        <v>3.5116900000000002</v>
      </c>
      <c r="CN88">
        <v>3.542468</v>
      </c>
      <c r="CO88">
        <v>4.2938999999999998</v>
      </c>
      <c r="CP88">
        <v>4.2581249999999997</v>
      </c>
      <c r="CQ88">
        <v>1.9522930000000001</v>
      </c>
      <c r="CR88">
        <v>0.84606800000000004</v>
      </c>
      <c r="CS88">
        <v>1.3710979999999999</v>
      </c>
      <c r="CT88">
        <v>4.2252549999999998</v>
      </c>
      <c r="CU88">
        <v>1.5311429999999999</v>
      </c>
      <c r="CV88">
        <v>1.0541879999999999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96.412300000000002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460.74419999999998</v>
      </c>
      <c r="L89">
        <v>333.25</v>
      </c>
      <c r="M89">
        <v>95.888554999999997</v>
      </c>
      <c r="N89">
        <v>122.43</v>
      </c>
      <c r="O89">
        <v>128.0694</v>
      </c>
      <c r="P89">
        <v>109.865746</v>
      </c>
      <c r="Q89">
        <v>0</v>
      </c>
      <c r="R89">
        <v>26.3597</v>
      </c>
      <c r="S89">
        <v>17.089500000000001</v>
      </c>
      <c r="T89">
        <v>0</v>
      </c>
      <c r="U89">
        <v>220.3125</v>
      </c>
      <c r="V89">
        <v>11.625400000000001</v>
      </c>
      <c r="W89">
        <v>27.818999999999999</v>
      </c>
      <c r="X89">
        <v>97.619100000000003</v>
      </c>
      <c r="Y89">
        <v>0</v>
      </c>
      <c r="Z89">
        <v>6.5537999999999998</v>
      </c>
      <c r="AA89">
        <v>13.983000000000001</v>
      </c>
      <c r="AB89">
        <v>15.349422000000001</v>
      </c>
      <c r="AC89">
        <v>0</v>
      </c>
      <c r="AD89">
        <v>0</v>
      </c>
      <c r="AE89">
        <v>37.821176000000001</v>
      </c>
      <c r="AF89">
        <v>18.274474000000001</v>
      </c>
      <c r="AG89">
        <v>48.377482999999998</v>
      </c>
      <c r="AH89">
        <v>17.210975999999999</v>
      </c>
      <c r="AI89">
        <v>19.076066000000001</v>
      </c>
      <c r="AJ89">
        <v>0</v>
      </c>
      <c r="AK89">
        <v>65.267820999999998</v>
      </c>
      <c r="AL89">
        <v>24.402000000000001</v>
      </c>
      <c r="AM89">
        <v>18.108732</v>
      </c>
      <c r="AN89">
        <v>0.86402999999999996</v>
      </c>
      <c r="AO89">
        <v>0</v>
      </c>
      <c r="AP89">
        <v>1.2809999999999999</v>
      </c>
      <c r="AQ89">
        <v>0</v>
      </c>
      <c r="AR89">
        <v>44.16</v>
      </c>
      <c r="AS89">
        <v>36.506751000000001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94.370952000000003</v>
      </c>
      <c r="BA89">
        <f t="shared" si="4"/>
        <v>2127.6775839999996</v>
      </c>
      <c r="BB89">
        <v>86</v>
      </c>
      <c r="BD89">
        <v>7.95</v>
      </c>
      <c r="BE89">
        <v>1.95</v>
      </c>
      <c r="BF89">
        <v>3.03</v>
      </c>
      <c r="BG89">
        <v>1.84</v>
      </c>
      <c r="BH89">
        <v>9.34</v>
      </c>
      <c r="BI89">
        <v>1.33</v>
      </c>
      <c r="BJ89">
        <v>1.32</v>
      </c>
      <c r="BK89">
        <v>1.8</v>
      </c>
      <c r="BL89">
        <v>1.93</v>
      </c>
      <c r="BM89">
        <v>0.2</v>
      </c>
      <c r="BN89">
        <v>3.57</v>
      </c>
      <c r="BO89">
        <v>1.89</v>
      </c>
      <c r="BP89">
        <v>0.25</v>
      </c>
      <c r="BQ89">
        <v>2.0099999999999998</v>
      </c>
      <c r="BR89">
        <v>2.1800000000000002</v>
      </c>
      <c r="BS89">
        <v>1.62</v>
      </c>
      <c r="BT89">
        <v>2.9693329999999998</v>
      </c>
      <c r="BU89">
        <v>1.341844</v>
      </c>
      <c r="BV89">
        <v>2.2551519999999998</v>
      </c>
      <c r="BW89">
        <v>1.7339290000000001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1.938104</v>
      </c>
      <c r="CM89">
        <v>3.5116900000000002</v>
      </c>
      <c r="CN89">
        <v>3.542468</v>
      </c>
      <c r="CO89">
        <v>4.2938999999999998</v>
      </c>
      <c r="CP89">
        <v>4.2581249999999997</v>
      </c>
      <c r="CQ89">
        <v>1.9522930000000001</v>
      </c>
      <c r="CR89">
        <v>0.84606800000000004</v>
      </c>
      <c r="CS89">
        <v>1.3710979999999999</v>
      </c>
      <c r="CT89">
        <v>4.2252549999999998</v>
      </c>
      <c r="CU89">
        <v>0</v>
      </c>
      <c r="CV89">
        <v>0.53301600000000005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94.370952000000003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460.74419999999998</v>
      </c>
      <c r="L90">
        <v>333.25</v>
      </c>
      <c r="M90">
        <v>95.888554999999997</v>
      </c>
      <c r="N90">
        <v>122.43</v>
      </c>
      <c r="O90">
        <v>128.0694</v>
      </c>
      <c r="P90">
        <v>109.865746</v>
      </c>
      <c r="Q90">
        <v>0</v>
      </c>
      <c r="R90">
        <v>26.3597</v>
      </c>
      <c r="S90">
        <v>17.089500000000001</v>
      </c>
      <c r="T90">
        <v>0</v>
      </c>
      <c r="U90">
        <v>228.79394500000001</v>
      </c>
      <c r="V90">
        <v>11.625400000000001</v>
      </c>
      <c r="W90">
        <v>27.818999999999999</v>
      </c>
      <c r="X90">
        <v>97.619100000000003</v>
      </c>
      <c r="Y90">
        <v>0</v>
      </c>
      <c r="Z90">
        <v>6.5537999999999998</v>
      </c>
      <c r="AA90">
        <v>0</v>
      </c>
      <c r="AB90">
        <v>15.349422000000001</v>
      </c>
      <c r="AC90">
        <v>0</v>
      </c>
      <c r="AD90">
        <v>0</v>
      </c>
      <c r="AE90">
        <v>37.821176000000001</v>
      </c>
      <c r="AF90">
        <v>9.4715260000000008</v>
      </c>
      <c r="AG90">
        <v>48.377482999999998</v>
      </c>
      <c r="AH90">
        <v>0</v>
      </c>
      <c r="AI90">
        <v>19.076066000000001</v>
      </c>
      <c r="AJ90">
        <v>0</v>
      </c>
      <c r="AK90">
        <v>65.267820999999998</v>
      </c>
      <c r="AL90">
        <v>24.402000000000001</v>
      </c>
      <c r="AM90">
        <v>18.108732</v>
      </c>
      <c r="AN90">
        <v>0.86402999999999996</v>
      </c>
      <c r="AO90">
        <v>0</v>
      </c>
      <c r="AP90">
        <v>1.2809999999999999</v>
      </c>
      <c r="AQ90">
        <v>0</v>
      </c>
      <c r="AR90">
        <v>44.16</v>
      </c>
      <c r="AS90">
        <v>36.506751000000001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93.837935999999999</v>
      </c>
      <c r="BA90">
        <f t="shared" si="4"/>
        <v>2095.6290889999996</v>
      </c>
      <c r="BB90">
        <v>87</v>
      </c>
      <c r="BD90">
        <v>7.95</v>
      </c>
      <c r="BE90">
        <v>1.95</v>
      </c>
      <c r="BF90">
        <v>3.03</v>
      </c>
      <c r="BG90">
        <v>1.84</v>
      </c>
      <c r="BH90">
        <v>9.34</v>
      </c>
      <c r="BI90">
        <v>1.33</v>
      </c>
      <c r="BJ90">
        <v>1.32</v>
      </c>
      <c r="BK90">
        <v>1.8</v>
      </c>
      <c r="BL90">
        <v>1.93</v>
      </c>
      <c r="BM90">
        <v>0.2</v>
      </c>
      <c r="BN90">
        <v>3.57</v>
      </c>
      <c r="BO90">
        <v>1.89</v>
      </c>
      <c r="BP90">
        <v>0.25</v>
      </c>
      <c r="BQ90">
        <v>2.0099999999999998</v>
      </c>
      <c r="BR90">
        <v>2.1800000000000002</v>
      </c>
      <c r="BS90">
        <v>1.62</v>
      </c>
      <c r="BT90">
        <v>2.9693329999999998</v>
      </c>
      <c r="BU90">
        <v>1.341844</v>
      </c>
      <c r="BV90">
        <v>2.2551519999999998</v>
      </c>
      <c r="BW90">
        <v>1.7339290000000001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1.938104</v>
      </c>
      <c r="CM90">
        <v>3.5116900000000002</v>
      </c>
      <c r="CN90">
        <v>3.542468</v>
      </c>
      <c r="CO90">
        <v>4.2938999999999998</v>
      </c>
      <c r="CP90">
        <v>4.2581249999999997</v>
      </c>
      <c r="CQ90">
        <v>1.9522930000000001</v>
      </c>
      <c r="CR90">
        <v>0.84606800000000004</v>
      </c>
      <c r="CS90">
        <v>1.3710979999999999</v>
      </c>
      <c r="CT90">
        <v>4.2252549999999998</v>
      </c>
      <c r="CU90">
        <v>0</v>
      </c>
      <c r="CV90">
        <v>0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93.837935999999999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460.74419999999998</v>
      </c>
      <c r="L91">
        <v>333.25</v>
      </c>
      <c r="M91">
        <v>95.888554999999997</v>
      </c>
      <c r="N91">
        <v>122.43</v>
      </c>
      <c r="O91">
        <v>128.0694</v>
      </c>
      <c r="P91">
        <v>109.865746</v>
      </c>
      <c r="Q91">
        <v>0</v>
      </c>
      <c r="R91">
        <v>26.3597</v>
      </c>
      <c r="S91">
        <v>17.089500000000001</v>
      </c>
      <c r="T91">
        <v>0</v>
      </c>
      <c r="U91">
        <v>230.625</v>
      </c>
      <c r="V91">
        <v>11.625400000000001</v>
      </c>
      <c r="W91">
        <v>27.818999999999999</v>
      </c>
      <c r="X91">
        <v>97.619100000000003</v>
      </c>
      <c r="Y91">
        <v>0</v>
      </c>
      <c r="Z91">
        <v>6.5537999999999998</v>
      </c>
      <c r="AA91">
        <v>0</v>
      </c>
      <c r="AB91">
        <v>15.349422000000001</v>
      </c>
      <c r="AC91">
        <v>0</v>
      </c>
      <c r="AD91">
        <v>0</v>
      </c>
      <c r="AE91">
        <v>20.535717000000002</v>
      </c>
      <c r="AF91">
        <v>9.4715260000000008</v>
      </c>
      <c r="AG91">
        <v>48.377482999999998</v>
      </c>
      <c r="AH91">
        <v>0</v>
      </c>
      <c r="AI91">
        <v>19.076066000000001</v>
      </c>
      <c r="AJ91">
        <v>0</v>
      </c>
      <c r="AK91">
        <v>65.267820999999998</v>
      </c>
      <c r="AL91">
        <v>24.402000000000001</v>
      </c>
      <c r="AM91">
        <v>18.108732</v>
      </c>
      <c r="AN91">
        <v>0.86402999999999996</v>
      </c>
      <c r="AO91">
        <v>0</v>
      </c>
      <c r="AP91">
        <v>0.76859999999999995</v>
      </c>
      <c r="AQ91">
        <v>0</v>
      </c>
      <c r="AR91">
        <v>39.744</v>
      </c>
      <c r="AS91">
        <v>36.506751000000001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94.019230000000007</v>
      </c>
      <c r="BA91">
        <f t="shared" si="4"/>
        <v>2075.4275789999997</v>
      </c>
      <c r="BB91">
        <v>88</v>
      </c>
      <c r="BD91">
        <v>7.95</v>
      </c>
      <c r="BE91">
        <v>1.95</v>
      </c>
      <c r="BF91">
        <v>3.03</v>
      </c>
      <c r="BG91">
        <v>1.84</v>
      </c>
      <c r="BH91">
        <v>9.34</v>
      </c>
      <c r="BI91">
        <v>1.37</v>
      </c>
      <c r="BJ91">
        <v>1.35</v>
      </c>
      <c r="BK91">
        <v>1.8</v>
      </c>
      <c r="BL91">
        <v>1.93</v>
      </c>
      <c r="BM91">
        <v>0.2</v>
      </c>
      <c r="BN91">
        <v>3.57</v>
      </c>
      <c r="BO91">
        <v>1.89</v>
      </c>
      <c r="BP91">
        <v>0.25</v>
      </c>
      <c r="BQ91">
        <v>2.0099999999999998</v>
      </c>
      <c r="BR91">
        <v>2.1800000000000002</v>
      </c>
      <c r="BS91">
        <v>1.62</v>
      </c>
      <c r="BT91">
        <v>2.9693329999999998</v>
      </c>
      <c r="BU91">
        <v>1.341844</v>
      </c>
      <c r="BV91">
        <v>2.2551519999999998</v>
      </c>
      <c r="BW91">
        <v>1.8452230000000001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1.938104</v>
      </c>
      <c r="CM91">
        <v>3.5116900000000002</v>
      </c>
      <c r="CN91">
        <v>3.542468</v>
      </c>
      <c r="CO91">
        <v>4.2938999999999998</v>
      </c>
      <c r="CP91">
        <v>4.2581249999999997</v>
      </c>
      <c r="CQ91">
        <v>1.9522930000000001</v>
      </c>
      <c r="CR91">
        <v>0.84606800000000004</v>
      </c>
      <c r="CS91">
        <v>1.3710979999999999</v>
      </c>
      <c r="CT91">
        <v>4.2252549999999998</v>
      </c>
      <c r="CU91">
        <v>0</v>
      </c>
      <c r="CV91">
        <v>0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94.019230000000007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460.74419999999998</v>
      </c>
      <c r="L92">
        <v>333.25</v>
      </c>
      <c r="M92">
        <v>95.888554999999997</v>
      </c>
      <c r="N92">
        <v>122.43</v>
      </c>
      <c r="O92">
        <v>128.0694</v>
      </c>
      <c r="P92">
        <v>109.865746</v>
      </c>
      <c r="Q92">
        <v>0</v>
      </c>
      <c r="R92">
        <v>26.3597</v>
      </c>
      <c r="S92">
        <v>17.089500000000001</v>
      </c>
      <c r="T92">
        <v>0</v>
      </c>
      <c r="U92">
        <v>230.625</v>
      </c>
      <c r="V92">
        <v>11.625400000000001</v>
      </c>
      <c r="W92">
        <v>27.818999999999999</v>
      </c>
      <c r="X92">
        <v>97.619100000000003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18.910588000000001</v>
      </c>
      <c r="AF92">
        <v>9.4715260000000008</v>
      </c>
      <c r="AG92">
        <v>48.377482999999998</v>
      </c>
      <c r="AH92">
        <v>0</v>
      </c>
      <c r="AI92">
        <v>19.076066000000001</v>
      </c>
      <c r="AJ92">
        <v>0</v>
      </c>
      <c r="AK92">
        <v>65.267820999999998</v>
      </c>
      <c r="AL92">
        <v>24.402000000000001</v>
      </c>
      <c r="AM92">
        <v>18.108732</v>
      </c>
      <c r="AN92">
        <v>0.86402999999999996</v>
      </c>
      <c r="AO92">
        <v>0</v>
      </c>
      <c r="AP92">
        <v>0.76859999999999995</v>
      </c>
      <c r="AQ92">
        <v>0</v>
      </c>
      <c r="AR92">
        <v>39.744</v>
      </c>
      <c r="AS92">
        <v>36.506751000000001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94.055303999999992</v>
      </c>
      <c r="BA92">
        <f t="shared" si="4"/>
        <v>2058.4891019999995</v>
      </c>
      <c r="BB92">
        <v>89</v>
      </c>
      <c r="BD92">
        <v>7.95</v>
      </c>
      <c r="BE92">
        <v>1.95</v>
      </c>
      <c r="BF92">
        <v>3.03</v>
      </c>
      <c r="BG92">
        <v>1.84</v>
      </c>
      <c r="BH92">
        <v>9.34</v>
      </c>
      <c r="BI92">
        <v>1.37</v>
      </c>
      <c r="BJ92">
        <v>1.35</v>
      </c>
      <c r="BK92">
        <v>1.8</v>
      </c>
      <c r="BL92">
        <v>1.93</v>
      </c>
      <c r="BM92">
        <v>0.2</v>
      </c>
      <c r="BN92">
        <v>3.57</v>
      </c>
      <c r="BO92">
        <v>1.89</v>
      </c>
      <c r="BP92">
        <v>0.25</v>
      </c>
      <c r="BQ92">
        <v>2.0099999999999998</v>
      </c>
      <c r="BR92">
        <v>2.1800000000000002</v>
      </c>
      <c r="BS92">
        <v>1.62</v>
      </c>
      <c r="BT92">
        <v>2.9693329999999998</v>
      </c>
      <c r="BU92">
        <v>1.341844</v>
      </c>
      <c r="BV92">
        <v>2.2551519999999998</v>
      </c>
      <c r="BW92">
        <v>1.881297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1.938104</v>
      </c>
      <c r="CM92">
        <v>3.5116900000000002</v>
      </c>
      <c r="CN92">
        <v>3.542468</v>
      </c>
      <c r="CO92">
        <v>4.2938999999999998</v>
      </c>
      <c r="CP92">
        <v>4.2581249999999997</v>
      </c>
      <c r="CQ92">
        <v>1.9522930000000001</v>
      </c>
      <c r="CR92">
        <v>0.84606800000000004</v>
      </c>
      <c r="CS92">
        <v>1.3710979999999999</v>
      </c>
      <c r="CT92">
        <v>4.2252549999999998</v>
      </c>
      <c r="CU92">
        <v>0</v>
      </c>
      <c r="CV92">
        <v>0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94.055303999999992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460.74419999999998</v>
      </c>
      <c r="L93">
        <v>343.25</v>
      </c>
      <c r="M93">
        <v>95.888554999999997</v>
      </c>
      <c r="N93">
        <v>122.43</v>
      </c>
      <c r="O93">
        <v>128.0694</v>
      </c>
      <c r="P93">
        <v>109.865746</v>
      </c>
      <c r="Q93">
        <v>0</v>
      </c>
      <c r="R93">
        <v>26.3597</v>
      </c>
      <c r="S93">
        <v>17.089500000000001</v>
      </c>
      <c r="T93">
        <v>0</v>
      </c>
      <c r="U93">
        <v>225</v>
      </c>
      <c r="V93">
        <v>11.625400000000001</v>
      </c>
      <c r="W93">
        <v>27.818999999999999</v>
      </c>
      <c r="X93">
        <v>97.619100000000003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18.910588000000001</v>
      </c>
      <c r="AF93">
        <v>9.4715260000000008</v>
      </c>
      <c r="AG93">
        <v>48.377482999999998</v>
      </c>
      <c r="AH93">
        <v>0</v>
      </c>
      <c r="AI93">
        <v>19.076066000000001</v>
      </c>
      <c r="AJ93">
        <v>0</v>
      </c>
      <c r="AK93">
        <v>65.267820999999998</v>
      </c>
      <c r="AL93">
        <v>24.402000000000001</v>
      </c>
      <c r="AM93">
        <v>18.108732</v>
      </c>
      <c r="AN93">
        <v>0.86402999999999996</v>
      </c>
      <c r="AO93">
        <v>0</v>
      </c>
      <c r="AP93">
        <v>0.76859999999999995</v>
      </c>
      <c r="AQ93">
        <v>0</v>
      </c>
      <c r="AR93">
        <v>37.536000000000001</v>
      </c>
      <c r="AS93">
        <v>36.506751000000001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94.110652000000002</v>
      </c>
      <c r="BA93">
        <f t="shared" si="4"/>
        <v>2060.7114499999998</v>
      </c>
      <c r="BB93">
        <v>90</v>
      </c>
      <c r="BD93">
        <v>7.95</v>
      </c>
      <c r="BE93">
        <v>1.95</v>
      </c>
      <c r="BF93">
        <v>3.03</v>
      </c>
      <c r="BG93">
        <v>1.84</v>
      </c>
      <c r="BH93">
        <v>9.34</v>
      </c>
      <c r="BI93">
        <v>1.37</v>
      </c>
      <c r="BJ93">
        <v>1.35</v>
      </c>
      <c r="BK93">
        <v>1.8</v>
      </c>
      <c r="BL93">
        <v>1.93</v>
      </c>
      <c r="BM93">
        <v>0.2</v>
      </c>
      <c r="BN93">
        <v>3.57</v>
      </c>
      <c r="BO93">
        <v>1.89</v>
      </c>
      <c r="BP93">
        <v>0.25</v>
      </c>
      <c r="BQ93">
        <v>2.0099999999999998</v>
      </c>
      <c r="BR93">
        <v>2.1800000000000002</v>
      </c>
      <c r="BS93">
        <v>1.62</v>
      </c>
      <c r="BT93">
        <v>2.9693329999999998</v>
      </c>
      <c r="BU93">
        <v>1.341844</v>
      </c>
      <c r="BV93">
        <v>2.2551519999999998</v>
      </c>
      <c r="BW93">
        <v>1.9366449999999999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1.938104</v>
      </c>
      <c r="CM93">
        <v>3.5116900000000002</v>
      </c>
      <c r="CN93">
        <v>3.542468</v>
      </c>
      <c r="CO93">
        <v>4.2938999999999998</v>
      </c>
      <c r="CP93">
        <v>4.2581249999999997</v>
      </c>
      <c r="CQ93">
        <v>1.9522930000000001</v>
      </c>
      <c r="CR93">
        <v>0.84606800000000004</v>
      </c>
      <c r="CS93">
        <v>1.3710979999999999</v>
      </c>
      <c r="CT93">
        <v>4.2252549999999998</v>
      </c>
      <c r="CU93">
        <v>0</v>
      </c>
      <c r="CV93">
        <v>0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94.110652000000002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460.74419999999998</v>
      </c>
      <c r="L94">
        <v>362.25</v>
      </c>
      <c r="M94">
        <v>95.888554999999997</v>
      </c>
      <c r="N94">
        <v>122.43</v>
      </c>
      <c r="O94">
        <v>128.0694</v>
      </c>
      <c r="P94">
        <v>109.865746</v>
      </c>
      <c r="Q94">
        <v>0</v>
      </c>
      <c r="R94">
        <v>26.3597</v>
      </c>
      <c r="S94">
        <v>17.089500000000001</v>
      </c>
      <c r="T94">
        <v>0</v>
      </c>
      <c r="U94">
        <v>225</v>
      </c>
      <c r="V94">
        <v>11.625400000000001</v>
      </c>
      <c r="W94">
        <v>27.818999999999999</v>
      </c>
      <c r="X94">
        <v>97.619100000000003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9.4715260000000008</v>
      </c>
      <c r="AG94">
        <v>48.377482999999998</v>
      </c>
      <c r="AH94">
        <v>0</v>
      </c>
      <c r="AI94">
        <v>19.076066000000001</v>
      </c>
      <c r="AJ94">
        <v>0</v>
      </c>
      <c r="AK94">
        <v>65.267820999999998</v>
      </c>
      <c r="AL94">
        <v>24.402000000000001</v>
      </c>
      <c r="AM94">
        <v>18.108732</v>
      </c>
      <c r="AN94">
        <v>0.86402999999999996</v>
      </c>
      <c r="AO94">
        <v>0</v>
      </c>
      <c r="AP94">
        <v>0.76859999999999995</v>
      </c>
      <c r="AQ94">
        <v>0</v>
      </c>
      <c r="AR94">
        <v>37.536000000000001</v>
      </c>
      <c r="AS94">
        <v>36.506751000000001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94.066969000000014</v>
      </c>
      <c r="BA94">
        <f t="shared" si="4"/>
        <v>2060.7571789999997</v>
      </c>
      <c r="BB94">
        <v>91</v>
      </c>
      <c r="BD94">
        <v>7.95</v>
      </c>
      <c r="BE94">
        <v>1.95</v>
      </c>
      <c r="BF94">
        <v>3.03</v>
      </c>
      <c r="BG94">
        <v>1.84</v>
      </c>
      <c r="BH94">
        <v>9.34</v>
      </c>
      <c r="BI94">
        <v>1.34</v>
      </c>
      <c r="BJ94">
        <v>1.33</v>
      </c>
      <c r="BK94">
        <v>1.8</v>
      </c>
      <c r="BL94">
        <v>1.93</v>
      </c>
      <c r="BM94">
        <v>0.2</v>
      </c>
      <c r="BN94">
        <v>3.57</v>
      </c>
      <c r="BO94">
        <v>1.89</v>
      </c>
      <c r="BP94">
        <v>0.25</v>
      </c>
      <c r="BQ94">
        <v>2.0099999999999998</v>
      </c>
      <c r="BR94">
        <v>2.1800000000000002</v>
      </c>
      <c r="BS94">
        <v>1.62</v>
      </c>
      <c r="BT94">
        <v>2.9693329999999998</v>
      </c>
      <c r="BU94">
        <v>1.341844</v>
      </c>
      <c r="BV94">
        <v>2.2551519999999998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1.938104</v>
      </c>
      <c r="CM94">
        <v>3.5116900000000002</v>
      </c>
      <c r="CN94">
        <v>3.542468</v>
      </c>
      <c r="CO94">
        <v>4.2938999999999998</v>
      </c>
      <c r="CP94">
        <v>4.2581249999999997</v>
      </c>
      <c r="CQ94">
        <v>1.9522930000000001</v>
      </c>
      <c r="CR94">
        <v>0.84606800000000004</v>
      </c>
      <c r="CS94">
        <v>1.3710979999999999</v>
      </c>
      <c r="CT94">
        <v>4.2252549999999998</v>
      </c>
      <c r="CU94">
        <v>0</v>
      </c>
      <c r="CV94">
        <v>0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94.066969000000014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460.74419999999998</v>
      </c>
      <c r="L95">
        <v>334.25</v>
      </c>
      <c r="M95">
        <v>95.888554999999997</v>
      </c>
      <c r="N95">
        <v>122.43</v>
      </c>
      <c r="O95">
        <v>128.0694</v>
      </c>
      <c r="P95">
        <v>109.865746</v>
      </c>
      <c r="Q95">
        <v>0</v>
      </c>
      <c r="R95">
        <v>26.3597</v>
      </c>
      <c r="S95">
        <v>17.089500000000001</v>
      </c>
      <c r="T95">
        <v>0</v>
      </c>
      <c r="U95">
        <v>225</v>
      </c>
      <c r="V95">
        <v>11.625400000000001</v>
      </c>
      <c r="W95">
        <v>27.818999999999999</v>
      </c>
      <c r="X95">
        <v>97.619100000000003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9.4715260000000008</v>
      </c>
      <c r="AG95">
        <v>48.377482999999998</v>
      </c>
      <c r="AH95">
        <v>0</v>
      </c>
      <c r="AI95">
        <v>19.076066000000001</v>
      </c>
      <c r="AJ95">
        <v>0</v>
      </c>
      <c r="AK95">
        <v>65.267820999999998</v>
      </c>
      <c r="AL95">
        <v>24.402000000000001</v>
      </c>
      <c r="AM95">
        <v>18.108732</v>
      </c>
      <c r="AN95">
        <v>0.86402999999999996</v>
      </c>
      <c r="AO95">
        <v>0</v>
      </c>
      <c r="AP95">
        <v>0.76859999999999995</v>
      </c>
      <c r="AQ95">
        <v>0</v>
      </c>
      <c r="AR95">
        <v>37.536000000000001</v>
      </c>
      <c r="AS95">
        <v>36.506751000000001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93.606969000000007</v>
      </c>
      <c r="BA95">
        <f t="shared" si="4"/>
        <v>2032.2971789999997</v>
      </c>
      <c r="BB95">
        <v>92</v>
      </c>
      <c r="BD95">
        <v>7.49</v>
      </c>
      <c r="BE95">
        <v>1.95</v>
      </c>
      <c r="BF95">
        <v>3.03</v>
      </c>
      <c r="BG95">
        <v>1.84</v>
      </c>
      <c r="BH95">
        <v>9.34</v>
      </c>
      <c r="BI95">
        <v>1.34</v>
      </c>
      <c r="BJ95">
        <v>1.33</v>
      </c>
      <c r="BK95">
        <v>1.8</v>
      </c>
      <c r="BL95">
        <v>1.93</v>
      </c>
      <c r="BM95">
        <v>0.2</v>
      </c>
      <c r="BN95">
        <v>3.57</v>
      </c>
      <c r="BO95">
        <v>1.89</v>
      </c>
      <c r="BP95">
        <v>0.25</v>
      </c>
      <c r="BQ95">
        <v>2.0099999999999998</v>
      </c>
      <c r="BR95">
        <v>2.1800000000000002</v>
      </c>
      <c r="BS95">
        <v>1.62</v>
      </c>
      <c r="BT95">
        <v>2.9693329999999998</v>
      </c>
      <c r="BU95">
        <v>1.341844</v>
      </c>
      <c r="BV95">
        <v>2.2551519999999998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1.938104</v>
      </c>
      <c r="CM95">
        <v>3.5116900000000002</v>
      </c>
      <c r="CN95">
        <v>3.542468</v>
      </c>
      <c r="CO95">
        <v>4.2938999999999998</v>
      </c>
      <c r="CP95">
        <v>4.2581249999999997</v>
      </c>
      <c r="CQ95">
        <v>1.9522930000000001</v>
      </c>
      <c r="CR95">
        <v>0.84606800000000004</v>
      </c>
      <c r="CS95">
        <v>1.3710979999999999</v>
      </c>
      <c r="CT95">
        <v>4.2252549999999998</v>
      </c>
      <c r="CU95">
        <v>0</v>
      </c>
      <c r="CV95">
        <v>0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93.606969000000007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460.74419999999998</v>
      </c>
      <c r="L96">
        <v>333.25</v>
      </c>
      <c r="M96">
        <v>95.888554999999997</v>
      </c>
      <c r="N96">
        <v>122.43</v>
      </c>
      <c r="O96">
        <v>128.0694</v>
      </c>
      <c r="P96">
        <v>109.865746</v>
      </c>
      <c r="Q96">
        <v>0</v>
      </c>
      <c r="R96">
        <v>26.3597</v>
      </c>
      <c r="S96">
        <v>17.089500000000001</v>
      </c>
      <c r="T96">
        <v>0</v>
      </c>
      <c r="U96">
        <v>225</v>
      </c>
      <c r="V96">
        <v>11.625400000000001</v>
      </c>
      <c r="W96">
        <v>27.818999999999999</v>
      </c>
      <c r="X96">
        <v>97.619100000000003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9.4715260000000008</v>
      </c>
      <c r="AG96">
        <v>48.377482999999998</v>
      </c>
      <c r="AH96">
        <v>0</v>
      </c>
      <c r="AI96">
        <v>19.076066000000001</v>
      </c>
      <c r="AJ96">
        <v>0</v>
      </c>
      <c r="AK96">
        <v>65.267820999999998</v>
      </c>
      <c r="AL96">
        <v>24.402000000000001</v>
      </c>
      <c r="AM96">
        <v>18.108732</v>
      </c>
      <c r="AN96">
        <v>0.86402999999999996</v>
      </c>
      <c r="AO96">
        <v>0</v>
      </c>
      <c r="AP96">
        <v>0.76859999999999995</v>
      </c>
      <c r="AQ96">
        <v>0</v>
      </c>
      <c r="AR96">
        <v>37.536000000000001</v>
      </c>
      <c r="AS96">
        <v>36.506751000000001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84.266969000000003</v>
      </c>
      <c r="BA96">
        <f t="shared" si="4"/>
        <v>2021.9571789999998</v>
      </c>
      <c r="BB96">
        <v>93</v>
      </c>
      <c r="BD96">
        <v>7.49</v>
      </c>
      <c r="BE96">
        <v>1.95</v>
      </c>
      <c r="BF96">
        <v>3.03</v>
      </c>
      <c r="BG96">
        <v>1.84</v>
      </c>
      <c r="BH96">
        <v>0</v>
      </c>
      <c r="BI96">
        <v>1.34</v>
      </c>
      <c r="BJ96">
        <v>1.33</v>
      </c>
      <c r="BK96">
        <v>1.8</v>
      </c>
      <c r="BL96">
        <v>1.93</v>
      </c>
      <c r="BM96">
        <v>0.2</v>
      </c>
      <c r="BN96">
        <v>3.57</v>
      </c>
      <c r="BO96">
        <v>1.89</v>
      </c>
      <c r="BP96">
        <v>0.25</v>
      </c>
      <c r="BQ96">
        <v>2.0099999999999998</v>
      </c>
      <c r="BR96">
        <v>2.1800000000000002</v>
      </c>
      <c r="BS96">
        <v>1.62</v>
      </c>
      <c r="BT96">
        <v>2.9693329999999998</v>
      </c>
      <c r="BU96">
        <v>1.341844</v>
      </c>
      <c r="BV96">
        <v>2.2551519999999998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1.938104</v>
      </c>
      <c r="CM96">
        <v>3.5116900000000002</v>
      </c>
      <c r="CN96">
        <v>3.542468</v>
      </c>
      <c r="CO96">
        <v>4.2938999999999998</v>
      </c>
      <c r="CP96">
        <v>4.2581249999999997</v>
      </c>
      <c r="CQ96">
        <v>1.9522930000000001</v>
      </c>
      <c r="CR96">
        <v>0.84606800000000004</v>
      </c>
      <c r="CS96">
        <v>1.3710979999999999</v>
      </c>
      <c r="CT96">
        <v>4.2252549999999998</v>
      </c>
      <c r="CU96">
        <v>0</v>
      </c>
      <c r="CV96">
        <v>0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84.266969000000003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460.74419999999998</v>
      </c>
      <c r="L97">
        <v>334.25</v>
      </c>
      <c r="M97">
        <v>95.888554999999997</v>
      </c>
      <c r="N97">
        <v>122.43</v>
      </c>
      <c r="O97">
        <v>128.0694</v>
      </c>
      <c r="P97">
        <v>109.865746</v>
      </c>
      <c r="Q97">
        <v>0</v>
      </c>
      <c r="R97">
        <v>26.3597</v>
      </c>
      <c r="S97">
        <v>17.089500000000001</v>
      </c>
      <c r="T97">
        <v>0</v>
      </c>
      <c r="U97">
        <v>231.5625</v>
      </c>
      <c r="V97">
        <v>11.625400000000001</v>
      </c>
      <c r="W97">
        <v>27.818999999999999</v>
      </c>
      <c r="X97">
        <v>97.619100000000003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9.4715260000000008</v>
      </c>
      <c r="AG97">
        <v>48.377482999999998</v>
      </c>
      <c r="AH97">
        <v>0</v>
      </c>
      <c r="AI97">
        <v>4.4021689999999998</v>
      </c>
      <c r="AJ97">
        <v>0</v>
      </c>
      <c r="AK97">
        <v>65.267820999999998</v>
      </c>
      <c r="AL97">
        <v>24.402000000000001</v>
      </c>
      <c r="AM97">
        <v>18.108732</v>
      </c>
      <c r="AN97">
        <v>0.86402999999999996</v>
      </c>
      <c r="AO97">
        <v>0</v>
      </c>
      <c r="AP97">
        <v>0.76859999999999995</v>
      </c>
      <c r="AQ97">
        <v>0</v>
      </c>
      <c r="AR97">
        <v>30.911999999999999</v>
      </c>
      <c r="AS97">
        <v>30.791793999999999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84.316969000000014</v>
      </c>
      <c r="BA97">
        <f t="shared" si="4"/>
        <v>2002.5568249999997</v>
      </c>
      <c r="BB97">
        <v>94</v>
      </c>
      <c r="BD97">
        <v>7.49</v>
      </c>
      <c r="BE97">
        <v>1.95</v>
      </c>
      <c r="BF97">
        <v>3.03</v>
      </c>
      <c r="BG97">
        <v>1.84</v>
      </c>
      <c r="BH97">
        <v>0</v>
      </c>
      <c r="BI97">
        <v>1.34</v>
      </c>
      <c r="BJ97">
        <v>1.33</v>
      </c>
      <c r="BK97">
        <v>1.8</v>
      </c>
      <c r="BL97">
        <v>1.98</v>
      </c>
      <c r="BM97">
        <v>0.2</v>
      </c>
      <c r="BN97">
        <v>3.57</v>
      </c>
      <c r="BO97">
        <v>1.89</v>
      </c>
      <c r="BP97">
        <v>0.25</v>
      </c>
      <c r="BQ97">
        <v>2.0099999999999998</v>
      </c>
      <c r="BR97">
        <v>2.1800000000000002</v>
      </c>
      <c r="BS97">
        <v>1.62</v>
      </c>
      <c r="BT97">
        <v>2.9693329999999998</v>
      </c>
      <c r="BU97">
        <v>1.341844</v>
      </c>
      <c r="BV97">
        <v>2.2551519999999998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1.938104</v>
      </c>
      <c r="CM97">
        <v>3.5116900000000002</v>
      </c>
      <c r="CN97">
        <v>3.542468</v>
      </c>
      <c r="CO97">
        <v>4.2938999999999998</v>
      </c>
      <c r="CP97">
        <v>4.2581249999999997</v>
      </c>
      <c r="CQ97">
        <v>1.9522930000000001</v>
      </c>
      <c r="CR97">
        <v>0.84606800000000004</v>
      </c>
      <c r="CS97">
        <v>1.3710979999999999</v>
      </c>
      <c r="CT97">
        <v>4.2252549999999998</v>
      </c>
      <c r="CU97">
        <v>0</v>
      </c>
      <c r="CV97">
        <v>0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84.316969000000014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460.74419999999998</v>
      </c>
      <c r="L98">
        <v>333.25</v>
      </c>
      <c r="M98">
        <v>95.888554999999997</v>
      </c>
      <c r="N98">
        <v>122.43</v>
      </c>
      <c r="O98">
        <v>128.0694</v>
      </c>
      <c r="P98">
        <v>109.865746</v>
      </c>
      <c r="Q98">
        <v>0</v>
      </c>
      <c r="R98">
        <v>26.3597</v>
      </c>
      <c r="S98">
        <v>17.089500000000001</v>
      </c>
      <c r="T98">
        <v>0</v>
      </c>
      <c r="U98">
        <v>236.17675800000001</v>
      </c>
      <c r="V98">
        <v>11.625400000000001</v>
      </c>
      <c r="W98">
        <v>27.818999999999999</v>
      </c>
      <c r="X98">
        <v>97.619100000000003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9.4715260000000008</v>
      </c>
      <c r="AG98">
        <v>48.377482999999998</v>
      </c>
      <c r="AH98">
        <v>0</v>
      </c>
      <c r="AI98">
        <v>0</v>
      </c>
      <c r="AJ98">
        <v>0</v>
      </c>
      <c r="AK98">
        <v>65.267820999999998</v>
      </c>
      <c r="AL98">
        <v>24.402000000000001</v>
      </c>
      <c r="AM98">
        <v>18.108732</v>
      </c>
      <c r="AN98">
        <v>0.86402999999999996</v>
      </c>
      <c r="AO98">
        <v>0</v>
      </c>
      <c r="AP98">
        <v>0.76859999999999995</v>
      </c>
      <c r="AQ98">
        <v>0</v>
      </c>
      <c r="AR98">
        <v>30.911999999999999</v>
      </c>
      <c r="AS98">
        <v>30.791793999999999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84.316969000000014</v>
      </c>
      <c r="BA98">
        <f t="shared" si="4"/>
        <v>2001.7689139999998</v>
      </c>
      <c r="BB98">
        <v>95</v>
      </c>
      <c r="BD98">
        <v>7.49</v>
      </c>
      <c r="BE98">
        <v>1.95</v>
      </c>
      <c r="BF98">
        <v>3.03</v>
      </c>
      <c r="BG98">
        <v>1.84</v>
      </c>
      <c r="BH98">
        <v>0</v>
      </c>
      <c r="BI98">
        <v>1.34</v>
      </c>
      <c r="BJ98">
        <v>1.33</v>
      </c>
      <c r="BK98">
        <v>1.8</v>
      </c>
      <c r="BL98">
        <v>1.98</v>
      </c>
      <c r="BM98">
        <v>0.2</v>
      </c>
      <c r="BN98">
        <v>3.57</v>
      </c>
      <c r="BO98">
        <v>1.89</v>
      </c>
      <c r="BP98">
        <v>0.25</v>
      </c>
      <c r="BQ98">
        <v>2.0099999999999998</v>
      </c>
      <c r="BR98">
        <v>2.1800000000000002</v>
      </c>
      <c r="BS98">
        <v>1.62</v>
      </c>
      <c r="BT98">
        <v>2.9693329999999998</v>
      </c>
      <c r="BU98">
        <v>1.341844</v>
      </c>
      <c r="BV98">
        <v>2.2551519999999998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1.938104</v>
      </c>
      <c r="CM98">
        <v>3.5116900000000002</v>
      </c>
      <c r="CN98">
        <v>3.542468</v>
      </c>
      <c r="CO98">
        <v>4.2938999999999998</v>
      </c>
      <c r="CP98">
        <v>4.2581249999999997</v>
      </c>
      <c r="CQ98">
        <v>1.9522930000000001</v>
      </c>
      <c r="CR98">
        <v>0.84606800000000004</v>
      </c>
      <c r="CS98">
        <v>1.3710979999999999</v>
      </c>
      <c r="CT98">
        <v>4.2252549999999998</v>
      </c>
      <c r="CU98">
        <v>0</v>
      </c>
      <c r="CV98">
        <v>0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84.316969000000014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9.6634525887499994</v>
      </c>
      <c r="L99">
        <f t="shared" si="6"/>
        <v>6.6266968477499981</v>
      </c>
      <c r="M99">
        <f t="shared" si="6"/>
        <v>1.9878677167499992</v>
      </c>
      <c r="N99">
        <f t="shared" si="6"/>
        <v>2.7543822817500017</v>
      </c>
      <c r="O99">
        <f t="shared" si="6"/>
        <v>2.854775475500003</v>
      </c>
      <c r="P99">
        <f t="shared" si="6"/>
        <v>2.6173210285000006</v>
      </c>
      <c r="Q99">
        <f t="shared" si="6"/>
        <v>0</v>
      </c>
      <c r="R99">
        <f t="shared" si="6"/>
        <v>0.59874264274999989</v>
      </c>
      <c r="S99">
        <f t="shared" si="6"/>
        <v>0.33968826425000015</v>
      </c>
      <c r="T99">
        <f t="shared" si="6"/>
        <v>0</v>
      </c>
      <c r="U99">
        <f t="shared" si="6"/>
        <v>6.2237622070000009</v>
      </c>
      <c r="V99">
        <f t="shared" si="6"/>
        <v>0.24402960000000018</v>
      </c>
      <c r="W99">
        <f t="shared" si="6"/>
        <v>0.53993524999999987</v>
      </c>
      <c r="X99">
        <f t="shared" si="6"/>
        <v>2.0367175974999987</v>
      </c>
      <c r="Y99">
        <f t="shared" si="6"/>
        <v>0</v>
      </c>
      <c r="Z99">
        <f t="shared" si="6"/>
        <v>0.25567987500000022</v>
      </c>
      <c r="AA99">
        <f t="shared" si="6"/>
        <v>0.15799920999999992</v>
      </c>
      <c r="AB99">
        <f t="shared" si="6"/>
        <v>0.25428354525000002</v>
      </c>
      <c r="AC99">
        <f t="shared" si="6"/>
        <v>0.15553176825000001</v>
      </c>
      <c r="AD99">
        <f t="shared" si="6"/>
        <v>0.11229037749999997</v>
      </c>
      <c r="AE99">
        <f t="shared" si="6"/>
        <v>0.38739373849999992</v>
      </c>
      <c r="AF99">
        <f t="shared" si="6"/>
        <v>0.23397455200000009</v>
      </c>
      <c r="AG99">
        <f t="shared" si="6"/>
        <v>1.1610595920000026</v>
      </c>
      <c r="AH99">
        <f t="shared" si="6"/>
        <v>0.76373705950000004</v>
      </c>
      <c r="AI99">
        <f t="shared" si="6"/>
        <v>5.7228198249999994E-2</v>
      </c>
      <c r="AJ99">
        <f t="shared" si="6"/>
        <v>0</v>
      </c>
      <c r="AK99">
        <f t="shared" si="6"/>
        <v>1.5664277040000023</v>
      </c>
      <c r="AL99">
        <f t="shared" si="6"/>
        <v>0.78899800000000042</v>
      </c>
      <c r="AM99">
        <f t="shared" si="6"/>
        <v>0.43460956799999934</v>
      </c>
      <c r="AN99">
        <f t="shared" si="6"/>
        <v>2.0736719999999993E-2</v>
      </c>
      <c r="AO99">
        <f t="shared" si="6"/>
        <v>0</v>
      </c>
      <c r="AP99">
        <f t="shared" si="6"/>
        <v>3.1000200000000023E-2</v>
      </c>
      <c r="AQ99">
        <f t="shared" si="6"/>
        <v>0.39317710149999996</v>
      </c>
      <c r="AR99">
        <f t="shared" si="6"/>
        <v>1.0269960000000002</v>
      </c>
      <c r="AS99">
        <f t="shared" si="6"/>
        <v>0.82474896424999911</v>
      </c>
      <c r="AT99">
        <f t="shared" si="6"/>
        <v>0.3593152732499994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2.1317827530000009</v>
      </c>
      <c r="BA99">
        <f t="shared" si="4"/>
        <v>47.604341700750005</v>
      </c>
      <c r="BD99">
        <f t="shared" ref="BD99:DJ99" si="7">SUM(BD3:BD98)/4000</f>
        <v>0.1854225000000001</v>
      </c>
      <c r="BE99">
        <f t="shared" si="7"/>
        <v>4.6799999999999946E-2</v>
      </c>
      <c r="BF99">
        <f t="shared" si="7"/>
        <v>5.1510000000000014E-2</v>
      </c>
      <c r="BG99">
        <f t="shared" si="7"/>
        <v>4.4160000000000067E-2</v>
      </c>
      <c r="BH99">
        <f t="shared" si="7"/>
        <v>0.15177499999999991</v>
      </c>
      <c r="BI99">
        <f t="shared" si="7"/>
        <v>3.3357500000000033E-2</v>
      </c>
      <c r="BJ99">
        <f t="shared" si="7"/>
        <v>3.2739999999999971E-2</v>
      </c>
      <c r="BK99">
        <f t="shared" si="7"/>
        <v>4.3560000000000036E-2</v>
      </c>
      <c r="BL99">
        <f t="shared" si="7"/>
        <v>3.2675000000000017E-2</v>
      </c>
      <c r="BM99">
        <f t="shared" si="7"/>
        <v>4.7999999999999909E-3</v>
      </c>
      <c r="BN99">
        <f t="shared" si="7"/>
        <v>6.0689999999999911E-2</v>
      </c>
      <c r="BO99">
        <f t="shared" si="7"/>
        <v>6.3314999999999802E-2</v>
      </c>
      <c r="BP99">
        <f t="shared" si="7"/>
        <v>6.0000000000000001E-3</v>
      </c>
      <c r="BQ99">
        <f t="shared" si="7"/>
        <v>4.823999999999995E-2</v>
      </c>
      <c r="BR99">
        <f t="shared" si="7"/>
        <v>5.2320000000000116E-2</v>
      </c>
      <c r="BS99">
        <f t="shared" si="7"/>
        <v>3.8880000000000053E-2</v>
      </c>
      <c r="BT99">
        <f t="shared" si="7"/>
        <v>7.1263992000000095E-2</v>
      </c>
      <c r="BU99">
        <f t="shared" si="7"/>
        <v>3.2204255999999952E-2</v>
      </c>
      <c r="BV99">
        <f t="shared" si="7"/>
        <v>5.4312473000000028E-2</v>
      </c>
      <c r="BW99">
        <f t="shared" si="7"/>
        <v>4.6485141249999917E-2</v>
      </c>
      <c r="BX99">
        <f t="shared" si="7"/>
        <v>4.7032416000000049E-2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9.8707681749999845E-2</v>
      </c>
      <c r="CK99">
        <f t="shared" si="7"/>
        <v>4.4885471999999947E-2</v>
      </c>
      <c r="CL99">
        <f t="shared" si="7"/>
        <v>4.6514496000000044E-2</v>
      </c>
      <c r="CM99">
        <f t="shared" si="7"/>
        <v>8.4280559999999824E-2</v>
      </c>
      <c r="CN99">
        <f t="shared" si="7"/>
        <v>8.5019232000000028E-2</v>
      </c>
      <c r="CO99">
        <f t="shared" si="7"/>
        <v>0.10305360000000011</v>
      </c>
      <c r="CP99">
        <f t="shared" si="7"/>
        <v>0.10219500000000013</v>
      </c>
      <c r="CQ99">
        <f t="shared" si="7"/>
        <v>4.6855031999999949E-2</v>
      </c>
      <c r="CR99">
        <f t="shared" si="7"/>
        <v>2.0305632000000032E-2</v>
      </c>
      <c r="CS99">
        <f t="shared" si="7"/>
        <v>3.2906352000000055E-2</v>
      </c>
      <c r="CT99">
        <f t="shared" si="7"/>
        <v>7.1301174500000064E-2</v>
      </c>
      <c r="CU99">
        <f t="shared" si="7"/>
        <v>2.7020158999999992E-2</v>
      </c>
      <c r="CV99">
        <f t="shared" si="7"/>
        <v>2.3313547500000007E-2</v>
      </c>
      <c r="CW99">
        <f t="shared" si="7"/>
        <v>0.1016123280000002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2.1317827530000009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V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364.68462599999998</v>
      </c>
      <c r="L3">
        <v>280.66810800000002</v>
      </c>
      <c r="M3">
        <v>92.110545999999999</v>
      </c>
      <c r="N3">
        <v>117.606258</v>
      </c>
      <c r="O3">
        <v>123.023466</v>
      </c>
      <c r="P3">
        <v>105.537036</v>
      </c>
      <c r="Q3">
        <v>0</v>
      </c>
      <c r="R3">
        <v>25.321128000000002</v>
      </c>
      <c r="S3">
        <v>16.416174000000002</v>
      </c>
      <c r="T3">
        <v>0</v>
      </c>
      <c r="U3">
        <v>264.76537500000001</v>
      </c>
      <c r="V3">
        <v>11.167358999999999</v>
      </c>
      <c r="W3">
        <v>26.742142999999999</v>
      </c>
      <c r="X3">
        <v>93.840148999999997</v>
      </c>
      <c r="Y3">
        <v>0</v>
      </c>
      <c r="Z3">
        <v>12.591161</v>
      </c>
      <c r="AA3">
        <v>0</v>
      </c>
      <c r="AB3">
        <v>0</v>
      </c>
      <c r="AC3">
        <v>0</v>
      </c>
      <c r="AD3">
        <v>0</v>
      </c>
      <c r="AE3">
        <v>0</v>
      </c>
      <c r="AF3">
        <v>8.7772299999999994</v>
      </c>
      <c r="AG3">
        <v>46.471409999999999</v>
      </c>
      <c r="AH3">
        <v>0</v>
      </c>
      <c r="AI3">
        <v>0</v>
      </c>
      <c r="AJ3">
        <v>0</v>
      </c>
      <c r="AK3">
        <v>62.696269000000001</v>
      </c>
      <c r="AL3">
        <v>34.602733000000001</v>
      </c>
      <c r="AM3">
        <v>17.395247999999999</v>
      </c>
      <c r="AN3">
        <v>0.82998700000000003</v>
      </c>
      <c r="AO3">
        <v>0</v>
      </c>
      <c r="AP3">
        <v>0</v>
      </c>
      <c r="AQ3">
        <v>0</v>
      </c>
      <c r="AR3">
        <v>50.373863999999998</v>
      </c>
      <c r="AS3">
        <v>35.937995000000001</v>
      </c>
      <c r="AT3">
        <v>14.405925999999999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72.725229999999982</v>
      </c>
      <c r="BA3">
        <f>SUM(B3:AZ3)</f>
        <v>1878.689421</v>
      </c>
      <c r="BD3">
        <v>7.19</v>
      </c>
      <c r="BE3">
        <v>1.87</v>
      </c>
      <c r="BF3">
        <v>0</v>
      </c>
      <c r="BG3">
        <v>1.77</v>
      </c>
      <c r="BH3">
        <v>0</v>
      </c>
      <c r="BI3">
        <v>1.28</v>
      </c>
      <c r="BJ3">
        <v>1.27</v>
      </c>
      <c r="BK3">
        <v>1.74</v>
      </c>
      <c r="BL3">
        <v>0</v>
      </c>
      <c r="BM3">
        <v>0.19</v>
      </c>
      <c r="BN3">
        <v>0</v>
      </c>
      <c r="BO3">
        <v>3.63</v>
      </c>
      <c r="BP3">
        <v>0.24</v>
      </c>
      <c r="BQ3">
        <v>1.93</v>
      </c>
      <c r="BR3">
        <v>2.09</v>
      </c>
      <c r="BS3">
        <v>1.56</v>
      </c>
      <c r="BT3">
        <v>2.852341</v>
      </c>
      <c r="BU3">
        <v>1.288975</v>
      </c>
      <c r="BV3">
        <v>2.1766640000000002</v>
      </c>
      <c r="BW3">
        <v>1.866409</v>
      </c>
      <c r="BX3">
        <v>1.8824719999999999</v>
      </c>
      <c r="BY3">
        <v>2.57795</v>
      </c>
      <c r="BZ3">
        <v>1.2752250000000001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3.4028939999999999</v>
      </c>
      <c r="CK3">
        <v>1.7965409999999999</v>
      </c>
      <c r="CL3">
        <v>1.8617429999999999</v>
      </c>
      <c r="CM3">
        <v>3.373329</v>
      </c>
      <c r="CN3">
        <v>3.402895</v>
      </c>
      <c r="CO3">
        <v>4.1247199999999999</v>
      </c>
      <c r="CP3">
        <v>4.0903549999999997</v>
      </c>
      <c r="CQ3">
        <v>1.875373</v>
      </c>
      <c r="CR3">
        <v>0.81273300000000004</v>
      </c>
      <c r="CS3">
        <v>1.3170770000000001</v>
      </c>
      <c r="CT3">
        <v>4.0587799999999996</v>
      </c>
      <c r="CU3">
        <v>0</v>
      </c>
      <c r="CV3">
        <v>0</v>
      </c>
      <c r="CW3">
        <v>3.9287540000000001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72.725229999999982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364.68424399999998</v>
      </c>
      <c r="L4">
        <v>280.06292999999999</v>
      </c>
      <c r="M4">
        <v>92.110545999999999</v>
      </c>
      <c r="N4">
        <v>117.606258</v>
      </c>
      <c r="O4">
        <v>123.023466</v>
      </c>
      <c r="P4">
        <v>105.537036</v>
      </c>
      <c r="Q4">
        <v>0</v>
      </c>
      <c r="R4">
        <v>25.321128000000002</v>
      </c>
      <c r="S4">
        <v>16.416174000000002</v>
      </c>
      <c r="T4">
        <v>0</v>
      </c>
      <c r="U4">
        <v>264.76537500000001</v>
      </c>
      <c r="V4">
        <v>11.167358999999999</v>
      </c>
      <c r="W4">
        <v>26.742142999999999</v>
      </c>
      <c r="X4">
        <v>93.840148999999997</v>
      </c>
      <c r="Y4">
        <v>0</v>
      </c>
      <c r="Z4">
        <v>12.591161</v>
      </c>
      <c r="AA4">
        <v>0</v>
      </c>
      <c r="AB4">
        <v>0</v>
      </c>
      <c r="AC4">
        <v>0</v>
      </c>
      <c r="AD4">
        <v>0</v>
      </c>
      <c r="AE4">
        <v>0</v>
      </c>
      <c r="AF4">
        <v>8.7772299999999994</v>
      </c>
      <c r="AG4">
        <v>46.471409999999999</v>
      </c>
      <c r="AH4">
        <v>0</v>
      </c>
      <c r="AI4">
        <v>0</v>
      </c>
      <c r="AJ4">
        <v>0</v>
      </c>
      <c r="AK4">
        <v>62.696269000000001</v>
      </c>
      <c r="AL4">
        <v>34.602733000000001</v>
      </c>
      <c r="AM4">
        <v>17.395247999999999</v>
      </c>
      <c r="AN4">
        <v>0.82998700000000003</v>
      </c>
      <c r="AO4">
        <v>0</v>
      </c>
      <c r="AP4">
        <v>0</v>
      </c>
      <c r="AQ4">
        <v>0</v>
      </c>
      <c r="AR4">
        <v>50.373863999999998</v>
      </c>
      <c r="AS4">
        <v>35.937995000000001</v>
      </c>
      <c r="AT4">
        <v>14.405925999999999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72.725229999999982</v>
      </c>
      <c r="BA4">
        <f t="shared" ref="BA4:BA67" si="1">SUM(B4:AZ4)</f>
        <v>1878.0838610000001</v>
      </c>
      <c r="BD4">
        <v>7.19</v>
      </c>
      <c r="BE4">
        <v>1.87</v>
      </c>
      <c r="BF4">
        <v>0</v>
      </c>
      <c r="BG4">
        <v>1.77</v>
      </c>
      <c r="BH4">
        <v>0</v>
      </c>
      <c r="BI4">
        <v>1.28</v>
      </c>
      <c r="BJ4">
        <v>1.27</v>
      </c>
      <c r="BK4">
        <v>1.74</v>
      </c>
      <c r="BL4">
        <v>0</v>
      </c>
      <c r="BM4">
        <v>0.19</v>
      </c>
      <c r="BN4">
        <v>0</v>
      </c>
      <c r="BO4">
        <v>3.63</v>
      </c>
      <c r="BP4">
        <v>0.24</v>
      </c>
      <c r="BQ4">
        <v>1.93</v>
      </c>
      <c r="BR4">
        <v>2.09</v>
      </c>
      <c r="BS4">
        <v>1.56</v>
      </c>
      <c r="BT4">
        <v>2.852341</v>
      </c>
      <c r="BU4">
        <v>1.288975</v>
      </c>
      <c r="BV4">
        <v>2.1766640000000002</v>
      </c>
      <c r="BW4">
        <v>1.866409</v>
      </c>
      <c r="BX4">
        <v>1.8824719999999999</v>
      </c>
      <c r="BY4">
        <v>2.57795</v>
      </c>
      <c r="BZ4">
        <v>1.2752250000000001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3.4028939999999999</v>
      </c>
      <c r="CK4">
        <v>1.7965409999999999</v>
      </c>
      <c r="CL4">
        <v>1.8617429999999999</v>
      </c>
      <c r="CM4">
        <v>3.373329</v>
      </c>
      <c r="CN4">
        <v>3.402895</v>
      </c>
      <c r="CO4">
        <v>4.1247199999999999</v>
      </c>
      <c r="CP4">
        <v>4.0903549999999997</v>
      </c>
      <c r="CQ4">
        <v>1.875373</v>
      </c>
      <c r="CR4">
        <v>0.81273300000000004</v>
      </c>
      <c r="CS4">
        <v>1.3170770000000001</v>
      </c>
      <c r="CT4">
        <v>4.0587799999999996</v>
      </c>
      <c r="CU4">
        <v>0</v>
      </c>
      <c r="CV4">
        <v>0</v>
      </c>
      <c r="CW4">
        <v>3.9287540000000001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72.725229999999982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364.68462599999998</v>
      </c>
      <c r="L5">
        <v>280.16859599999998</v>
      </c>
      <c r="M5">
        <v>92.110545999999999</v>
      </c>
      <c r="N5">
        <v>117.606258</v>
      </c>
      <c r="O5">
        <v>123.023466</v>
      </c>
      <c r="P5">
        <v>105.537036</v>
      </c>
      <c r="Q5">
        <v>0</v>
      </c>
      <c r="R5">
        <v>25.321128000000002</v>
      </c>
      <c r="S5">
        <v>16.416174000000002</v>
      </c>
      <c r="T5">
        <v>0</v>
      </c>
      <c r="U5">
        <v>264.76537500000001</v>
      </c>
      <c r="V5">
        <v>11.167358999999999</v>
      </c>
      <c r="W5">
        <v>26.742142999999999</v>
      </c>
      <c r="X5">
        <v>93.840148999999997</v>
      </c>
      <c r="Y5">
        <v>0</v>
      </c>
      <c r="Z5">
        <v>12.591161</v>
      </c>
      <c r="AA5">
        <v>0</v>
      </c>
      <c r="AB5">
        <v>0</v>
      </c>
      <c r="AC5">
        <v>0</v>
      </c>
      <c r="AD5">
        <v>0</v>
      </c>
      <c r="AE5">
        <v>0</v>
      </c>
      <c r="AF5">
        <v>8.7772299999999994</v>
      </c>
      <c r="AG5">
        <v>46.471409999999999</v>
      </c>
      <c r="AH5">
        <v>0</v>
      </c>
      <c r="AI5">
        <v>0</v>
      </c>
      <c r="AJ5">
        <v>0</v>
      </c>
      <c r="AK5">
        <v>62.696269000000001</v>
      </c>
      <c r="AL5">
        <v>34.602733000000001</v>
      </c>
      <c r="AM5">
        <v>17.395247999999999</v>
      </c>
      <c r="AN5">
        <v>0.82998700000000003</v>
      </c>
      <c r="AO5">
        <v>0</v>
      </c>
      <c r="AP5">
        <v>0</v>
      </c>
      <c r="AQ5">
        <v>0</v>
      </c>
      <c r="AR5">
        <v>30.754570000000001</v>
      </c>
      <c r="AS5">
        <v>23.662877999999999</v>
      </c>
      <c r="AT5">
        <v>14.405925999999999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72.855229999999992</v>
      </c>
      <c r="BA5">
        <f t="shared" si="1"/>
        <v>1846.4254979999998</v>
      </c>
      <c r="BD5">
        <v>7.19</v>
      </c>
      <c r="BE5">
        <v>1.87</v>
      </c>
      <c r="BF5">
        <v>0</v>
      </c>
      <c r="BG5">
        <v>1.77</v>
      </c>
      <c r="BH5">
        <v>0</v>
      </c>
      <c r="BI5">
        <v>1.36</v>
      </c>
      <c r="BJ5">
        <v>1.34</v>
      </c>
      <c r="BK5">
        <v>1.72</v>
      </c>
      <c r="BL5">
        <v>0</v>
      </c>
      <c r="BM5">
        <v>0.19</v>
      </c>
      <c r="BN5">
        <v>0</v>
      </c>
      <c r="BO5">
        <v>3.63</v>
      </c>
      <c r="BP5">
        <v>0.24</v>
      </c>
      <c r="BQ5">
        <v>1.93</v>
      </c>
      <c r="BR5">
        <v>2.09</v>
      </c>
      <c r="BS5">
        <v>1.56</v>
      </c>
      <c r="BT5">
        <v>2.852341</v>
      </c>
      <c r="BU5">
        <v>1.288975</v>
      </c>
      <c r="BV5">
        <v>2.1766640000000002</v>
      </c>
      <c r="BW5">
        <v>1.866409</v>
      </c>
      <c r="BX5">
        <v>1.8824719999999999</v>
      </c>
      <c r="BY5">
        <v>2.57795</v>
      </c>
      <c r="BZ5">
        <v>1.2752250000000001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3.4028939999999999</v>
      </c>
      <c r="CK5">
        <v>1.7965409999999999</v>
      </c>
      <c r="CL5">
        <v>1.8617429999999999</v>
      </c>
      <c r="CM5">
        <v>3.373329</v>
      </c>
      <c r="CN5">
        <v>3.402895</v>
      </c>
      <c r="CO5">
        <v>4.1247199999999999</v>
      </c>
      <c r="CP5">
        <v>4.0903549999999997</v>
      </c>
      <c r="CQ5">
        <v>1.875373</v>
      </c>
      <c r="CR5">
        <v>0.81273300000000004</v>
      </c>
      <c r="CS5">
        <v>1.3170770000000001</v>
      </c>
      <c r="CT5">
        <v>4.0587799999999996</v>
      </c>
      <c r="CU5">
        <v>0</v>
      </c>
      <c r="CV5">
        <v>0</v>
      </c>
      <c r="CW5">
        <v>3.9287540000000001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72.855229999999992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364.68424399999998</v>
      </c>
      <c r="L6">
        <v>279.98608200000001</v>
      </c>
      <c r="M6">
        <v>92.110545999999999</v>
      </c>
      <c r="N6">
        <v>117.606258</v>
      </c>
      <c r="O6">
        <v>123.023466</v>
      </c>
      <c r="P6">
        <v>105.537036</v>
      </c>
      <c r="Q6">
        <v>0</v>
      </c>
      <c r="R6">
        <v>25.321128000000002</v>
      </c>
      <c r="S6">
        <v>16.416174000000002</v>
      </c>
      <c r="T6">
        <v>0</v>
      </c>
      <c r="U6">
        <v>264.76537500000001</v>
      </c>
      <c r="V6">
        <v>11.167358999999999</v>
      </c>
      <c r="W6">
        <v>26.742142999999999</v>
      </c>
      <c r="X6">
        <v>93.840148999999997</v>
      </c>
      <c r="Y6">
        <v>0</v>
      </c>
      <c r="Z6">
        <v>12.591161</v>
      </c>
      <c r="AA6">
        <v>0</v>
      </c>
      <c r="AB6">
        <v>0</v>
      </c>
      <c r="AC6">
        <v>0</v>
      </c>
      <c r="AD6">
        <v>0</v>
      </c>
      <c r="AE6">
        <v>0</v>
      </c>
      <c r="AF6">
        <v>8.7772299999999994</v>
      </c>
      <c r="AG6">
        <v>46.471409999999999</v>
      </c>
      <c r="AH6">
        <v>0</v>
      </c>
      <c r="AI6">
        <v>0</v>
      </c>
      <c r="AJ6">
        <v>0</v>
      </c>
      <c r="AK6">
        <v>62.696269000000001</v>
      </c>
      <c r="AL6">
        <v>34.602733000000001</v>
      </c>
      <c r="AM6">
        <v>17.395247999999999</v>
      </c>
      <c r="AN6">
        <v>0.82998700000000003</v>
      </c>
      <c r="AO6">
        <v>0</v>
      </c>
      <c r="AP6">
        <v>0</v>
      </c>
      <c r="AQ6">
        <v>0</v>
      </c>
      <c r="AR6">
        <v>30.754570000000001</v>
      </c>
      <c r="AS6">
        <v>23.662877999999999</v>
      </c>
      <c r="AT6">
        <v>14.405925999999999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72.875229999999988</v>
      </c>
      <c r="BA6">
        <f t="shared" si="1"/>
        <v>1846.2626020000002</v>
      </c>
      <c r="BD6">
        <v>7.19</v>
      </c>
      <c r="BE6">
        <v>1.87</v>
      </c>
      <c r="BF6">
        <v>0</v>
      </c>
      <c r="BG6">
        <v>1.77</v>
      </c>
      <c r="BH6">
        <v>0</v>
      </c>
      <c r="BI6">
        <v>1.37</v>
      </c>
      <c r="BJ6">
        <v>1.35</v>
      </c>
      <c r="BK6">
        <v>1.72</v>
      </c>
      <c r="BL6">
        <v>0</v>
      </c>
      <c r="BM6">
        <v>0.19</v>
      </c>
      <c r="BN6">
        <v>0</v>
      </c>
      <c r="BO6">
        <v>3.63</v>
      </c>
      <c r="BP6">
        <v>0.24</v>
      </c>
      <c r="BQ6">
        <v>1.93</v>
      </c>
      <c r="BR6">
        <v>2.09</v>
      </c>
      <c r="BS6">
        <v>1.56</v>
      </c>
      <c r="BT6">
        <v>2.852341</v>
      </c>
      <c r="BU6">
        <v>1.288975</v>
      </c>
      <c r="BV6">
        <v>2.1766640000000002</v>
      </c>
      <c r="BW6">
        <v>1.866409</v>
      </c>
      <c r="BX6">
        <v>1.8824719999999999</v>
      </c>
      <c r="BY6">
        <v>2.57795</v>
      </c>
      <c r="BZ6">
        <v>1.2752250000000001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3.4028939999999999</v>
      </c>
      <c r="CK6">
        <v>1.7965409999999999</v>
      </c>
      <c r="CL6">
        <v>1.8617429999999999</v>
      </c>
      <c r="CM6">
        <v>3.373329</v>
      </c>
      <c r="CN6">
        <v>3.402895</v>
      </c>
      <c r="CO6">
        <v>4.1247199999999999</v>
      </c>
      <c r="CP6">
        <v>4.0903549999999997</v>
      </c>
      <c r="CQ6">
        <v>1.875373</v>
      </c>
      <c r="CR6">
        <v>0.81273300000000004</v>
      </c>
      <c r="CS6">
        <v>1.3170770000000001</v>
      </c>
      <c r="CT6">
        <v>4.0587799999999996</v>
      </c>
      <c r="CU6">
        <v>0</v>
      </c>
      <c r="CV6">
        <v>0</v>
      </c>
      <c r="CW6">
        <v>3.9287540000000001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72.875229999999988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364.68462599999998</v>
      </c>
      <c r="L7">
        <v>279.98608200000001</v>
      </c>
      <c r="M7">
        <v>92.110545999999999</v>
      </c>
      <c r="N7">
        <v>117.606258</v>
      </c>
      <c r="O7">
        <v>123.023466</v>
      </c>
      <c r="P7">
        <v>105.537036</v>
      </c>
      <c r="Q7">
        <v>0</v>
      </c>
      <c r="R7">
        <v>25.321128000000002</v>
      </c>
      <c r="S7">
        <v>16.416174000000002</v>
      </c>
      <c r="T7">
        <v>0</v>
      </c>
      <c r="U7">
        <v>264.76537500000001</v>
      </c>
      <c r="V7">
        <v>11.167358999999999</v>
      </c>
      <c r="W7">
        <v>26.742142999999999</v>
      </c>
      <c r="X7">
        <v>93.840148999999997</v>
      </c>
      <c r="Y7">
        <v>0</v>
      </c>
      <c r="Z7">
        <v>12.591161</v>
      </c>
      <c r="AA7">
        <v>0</v>
      </c>
      <c r="AB7">
        <v>0</v>
      </c>
      <c r="AC7">
        <v>0</v>
      </c>
      <c r="AD7">
        <v>0</v>
      </c>
      <c r="AE7">
        <v>0</v>
      </c>
      <c r="AF7">
        <v>8.7772299999999994</v>
      </c>
      <c r="AG7">
        <v>46.471409999999999</v>
      </c>
      <c r="AH7">
        <v>0</v>
      </c>
      <c r="AI7">
        <v>0</v>
      </c>
      <c r="AJ7">
        <v>0</v>
      </c>
      <c r="AK7">
        <v>62.696269000000001</v>
      </c>
      <c r="AL7">
        <v>34.602733000000001</v>
      </c>
      <c r="AM7">
        <v>17.395247999999999</v>
      </c>
      <c r="AN7">
        <v>0.82998700000000003</v>
      </c>
      <c r="AO7">
        <v>0</v>
      </c>
      <c r="AP7">
        <v>0.36915900000000001</v>
      </c>
      <c r="AQ7">
        <v>0</v>
      </c>
      <c r="AR7">
        <v>50.373863999999998</v>
      </c>
      <c r="AS7">
        <v>23.662877999999999</v>
      </c>
      <c r="AT7">
        <v>14.405925999999999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72.875229999999988</v>
      </c>
      <c r="BA7">
        <f t="shared" si="1"/>
        <v>1866.2514370000004</v>
      </c>
      <c r="BD7">
        <v>7.19</v>
      </c>
      <c r="BE7">
        <v>1.87</v>
      </c>
      <c r="BF7">
        <v>0</v>
      </c>
      <c r="BG7">
        <v>1.77</v>
      </c>
      <c r="BH7">
        <v>0</v>
      </c>
      <c r="BI7">
        <v>1.37</v>
      </c>
      <c r="BJ7">
        <v>1.35</v>
      </c>
      <c r="BK7">
        <v>1.72</v>
      </c>
      <c r="BL7">
        <v>0</v>
      </c>
      <c r="BM7">
        <v>0.19</v>
      </c>
      <c r="BN7">
        <v>0</v>
      </c>
      <c r="BO7">
        <v>3.63</v>
      </c>
      <c r="BP7">
        <v>0.24</v>
      </c>
      <c r="BQ7">
        <v>1.93</v>
      </c>
      <c r="BR7">
        <v>2.09</v>
      </c>
      <c r="BS7">
        <v>1.56</v>
      </c>
      <c r="BT7">
        <v>2.852341</v>
      </c>
      <c r="BU7">
        <v>1.288975</v>
      </c>
      <c r="BV7">
        <v>2.1766640000000002</v>
      </c>
      <c r="BW7">
        <v>1.866409</v>
      </c>
      <c r="BX7">
        <v>1.8824719999999999</v>
      </c>
      <c r="BY7">
        <v>2.57795</v>
      </c>
      <c r="BZ7">
        <v>1.2752250000000001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3.4028939999999999</v>
      </c>
      <c r="CK7">
        <v>1.7965409999999999</v>
      </c>
      <c r="CL7">
        <v>1.8617429999999999</v>
      </c>
      <c r="CM7">
        <v>3.373329</v>
      </c>
      <c r="CN7">
        <v>3.402895</v>
      </c>
      <c r="CO7">
        <v>4.1247199999999999</v>
      </c>
      <c r="CP7">
        <v>4.0903549999999997</v>
      </c>
      <c r="CQ7">
        <v>1.875373</v>
      </c>
      <c r="CR7">
        <v>0.81273300000000004</v>
      </c>
      <c r="CS7">
        <v>1.3170770000000001</v>
      </c>
      <c r="CT7">
        <v>4.0587799999999996</v>
      </c>
      <c r="CU7">
        <v>0</v>
      </c>
      <c r="CV7">
        <v>0</v>
      </c>
      <c r="CW7">
        <v>3.9287540000000001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72.875229999999988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364.68424399999998</v>
      </c>
      <c r="L8">
        <v>280.63929000000002</v>
      </c>
      <c r="M8">
        <v>92.110545999999999</v>
      </c>
      <c r="N8">
        <v>117.606258</v>
      </c>
      <c r="O8">
        <v>123.023466</v>
      </c>
      <c r="P8">
        <v>105.537036</v>
      </c>
      <c r="Q8">
        <v>0</v>
      </c>
      <c r="R8">
        <v>25.321128000000002</v>
      </c>
      <c r="S8">
        <v>16.416174000000002</v>
      </c>
      <c r="T8">
        <v>0</v>
      </c>
      <c r="U8">
        <v>264.76537500000001</v>
      </c>
      <c r="V8">
        <v>11.167358999999999</v>
      </c>
      <c r="W8">
        <v>26.742142999999999</v>
      </c>
      <c r="X8">
        <v>93.840148999999997</v>
      </c>
      <c r="Y8">
        <v>0</v>
      </c>
      <c r="Z8">
        <v>12.591161</v>
      </c>
      <c r="AA8">
        <v>0</v>
      </c>
      <c r="AB8">
        <v>0</v>
      </c>
      <c r="AC8">
        <v>0</v>
      </c>
      <c r="AD8">
        <v>0</v>
      </c>
      <c r="AE8">
        <v>0</v>
      </c>
      <c r="AF8">
        <v>8.7772299999999994</v>
      </c>
      <c r="AG8">
        <v>46.471409999999999</v>
      </c>
      <c r="AH8">
        <v>0</v>
      </c>
      <c r="AI8">
        <v>0</v>
      </c>
      <c r="AJ8">
        <v>0</v>
      </c>
      <c r="AK8">
        <v>62.696269000000001</v>
      </c>
      <c r="AL8">
        <v>34.602733000000001</v>
      </c>
      <c r="AM8">
        <v>17.395247999999999</v>
      </c>
      <c r="AN8">
        <v>0.82998700000000003</v>
      </c>
      <c r="AO8">
        <v>0</v>
      </c>
      <c r="AP8">
        <v>0.36915900000000001</v>
      </c>
      <c r="AQ8">
        <v>0</v>
      </c>
      <c r="AR8">
        <v>50.373863999999998</v>
      </c>
      <c r="AS8">
        <v>23.662877999999999</v>
      </c>
      <c r="AT8">
        <v>14.405925999999999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72.875229999999988</v>
      </c>
      <c r="BA8">
        <f t="shared" si="1"/>
        <v>1866.9042630000004</v>
      </c>
      <c r="BD8">
        <v>7.19</v>
      </c>
      <c r="BE8">
        <v>1.87</v>
      </c>
      <c r="BF8">
        <v>0</v>
      </c>
      <c r="BG8">
        <v>1.77</v>
      </c>
      <c r="BH8">
        <v>0</v>
      </c>
      <c r="BI8">
        <v>1.37</v>
      </c>
      <c r="BJ8">
        <v>1.35</v>
      </c>
      <c r="BK8">
        <v>1.72</v>
      </c>
      <c r="BL8">
        <v>0</v>
      </c>
      <c r="BM8">
        <v>0.19</v>
      </c>
      <c r="BN8">
        <v>0</v>
      </c>
      <c r="BO8">
        <v>3.63</v>
      </c>
      <c r="BP8">
        <v>0.24</v>
      </c>
      <c r="BQ8">
        <v>1.93</v>
      </c>
      <c r="BR8">
        <v>2.09</v>
      </c>
      <c r="BS8">
        <v>1.56</v>
      </c>
      <c r="BT8">
        <v>2.852341</v>
      </c>
      <c r="BU8">
        <v>1.288975</v>
      </c>
      <c r="BV8">
        <v>2.1766640000000002</v>
      </c>
      <c r="BW8">
        <v>1.866409</v>
      </c>
      <c r="BX8">
        <v>1.8824719999999999</v>
      </c>
      <c r="BY8">
        <v>2.57795</v>
      </c>
      <c r="BZ8">
        <v>1.2752250000000001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3.4028939999999999</v>
      </c>
      <c r="CK8">
        <v>1.7965409999999999</v>
      </c>
      <c r="CL8">
        <v>1.8617429999999999</v>
      </c>
      <c r="CM8">
        <v>3.373329</v>
      </c>
      <c r="CN8">
        <v>3.402895</v>
      </c>
      <c r="CO8">
        <v>4.1247199999999999</v>
      </c>
      <c r="CP8">
        <v>4.0903549999999997</v>
      </c>
      <c r="CQ8">
        <v>1.875373</v>
      </c>
      <c r="CR8">
        <v>0.81273300000000004</v>
      </c>
      <c r="CS8">
        <v>1.3170770000000001</v>
      </c>
      <c r="CT8">
        <v>4.0587799999999996</v>
      </c>
      <c r="CU8">
        <v>0</v>
      </c>
      <c r="CV8">
        <v>0</v>
      </c>
      <c r="CW8">
        <v>3.9287540000000001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72.875229999999988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364.69935600000002</v>
      </c>
      <c r="L9">
        <v>280.81219800000002</v>
      </c>
      <c r="M9">
        <v>92.110545999999999</v>
      </c>
      <c r="N9">
        <v>117.606258</v>
      </c>
      <c r="O9">
        <v>123.023466</v>
      </c>
      <c r="P9">
        <v>105.537036</v>
      </c>
      <c r="Q9">
        <v>0</v>
      </c>
      <c r="R9">
        <v>25.321128000000002</v>
      </c>
      <c r="S9">
        <v>16.416174000000002</v>
      </c>
      <c r="T9">
        <v>0</v>
      </c>
      <c r="U9">
        <v>264.76537500000001</v>
      </c>
      <c r="V9">
        <v>11.167358999999999</v>
      </c>
      <c r="W9">
        <v>26.742142999999999</v>
      </c>
      <c r="X9">
        <v>93.840148999999997</v>
      </c>
      <c r="Y9">
        <v>0</v>
      </c>
      <c r="Z9">
        <v>12.591161</v>
      </c>
      <c r="AA9">
        <v>0</v>
      </c>
      <c r="AB9">
        <v>0</v>
      </c>
      <c r="AC9">
        <v>0</v>
      </c>
      <c r="AD9">
        <v>0</v>
      </c>
      <c r="AE9">
        <v>0</v>
      </c>
      <c r="AF9">
        <v>8.7772299999999994</v>
      </c>
      <c r="AG9">
        <v>46.471409999999999</v>
      </c>
      <c r="AH9">
        <v>0</v>
      </c>
      <c r="AI9">
        <v>0</v>
      </c>
      <c r="AJ9">
        <v>0</v>
      </c>
      <c r="AK9">
        <v>62.696269000000001</v>
      </c>
      <c r="AL9">
        <v>34.602733000000001</v>
      </c>
      <c r="AM9">
        <v>17.395247999999999</v>
      </c>
      <c r="AN9">
        <v>0.82998700000000003</v>
      </c>
      <c r="AO9">
        <v>0</v>
      </c>
      <c r="AP9">
        <v>0.36915900000000001</v>
      </c>
      <c r="AQ9">
        <v>0</v>
      </c>
      <c r="AR9">
        <v>30.754570000000001</v>
      </c>
      <c r="AS9">
        <v>23.662877999999999</v>
      </c>
      <c r="AT9">
        <v>14.405925999999999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72.875229999999988</v>
      </c>
      <c r="BA9">
        <f t="shared" si="1"/>
        <v>1847.4729890000003</v>
      </c>
      <c r="BD9">
        <v>7.19</v>
      </c>
      <c r="BE9">
        <v>1.87</v>
      </c>
      <c r="BF9">
        <v>0</v>
      </c>
      <c r="BG9">
        <v>1.77</v>
      </c>
      <c r="BH9">
        <v>0</v>
      </c>
      <c r="BI9">
        <v>1.37</v>
      </c>
      <c r="BJ9">
        <v>1.35</v>
      </c>
      <c r="BK9">
        <v>1.72</v>
      </c>
      <c r="BL9">
        <v>0</v>
      </c>
      <c r="BM9">
        <v>0.19</v>
      </c>
      <c r="BN9">
        <v>0</v>
      </c>
      <c r="BO9">
        <v>3.63</v>
      </c>
      <c r="BP9">
        <v>0.24</v>
      </c>
      <c r="BQ9">
        <v>1.93</v>
      </c>
      <c r="BR9">
        <v>2.09</v>
      </c>
      <c r="BS9">
        <v>1.56</v>
      </c>
      <c r="BT9">
        <v>2.852341</v>
      </c>
      <c r="BU9">
        <v>1.288975</v>
      </c>
      <c r="BV9">
        <v>2.1766640000000002</v>
      </c>
      <c r="BW9">
        <v>1.866409</v>
      </c>
      <c r="BX9">
        <v>1.8824719999999999</v>
      </c>
      <c r="BY9">
        <v>2.57795</v>
      </c>
      <c r="BZ9">
        <v>1.2752250000000001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3.4028939999999999</v>
      </c>
      <c r="CK9">
        <v>1.7965409999999999</v>
      </c>
      <c r="CL9">
        <v>1.8617429999999999</v>
      </c>
      <c r="CM9">
        <v>3.373329</v>
      </c>
      <c r="CN9">
        <v>3.402895</v>
      </c>
      <c r="CO9">
        <v>4.1247199999999999</v>
      </c>
      <c r="CP9">
        <v>4.0903549999999997</v>
      </c>
      <c r="CQ9">
        <v>1.875373</v>
      </c>
      <c r="CR9">
        <v>0.81273300000000004</v>
      </c>
      <c r="CS9">
        <v>1.3170770000000001</v>
      </c>
      <c r="CT9">
        <v>4.0587799999999996</v>
      </c>
      <c r="CU9">
        <v>0</v>
      </c>
      <c r="CV9">
        <v>0</v>
      </c>
      <c r="CW9">
        <v>3.9287540000000001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72.875229999999988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364.69898999999998</v>
      </c>
      <c r="L10">
        <v>280.62007799999998</v>
      </c>
      <c r="M10">
        <v>92.110545999999999</v>
      </c>
      <c r="N10">
        <v>117.606258</v>
      </c>
      <c r="O10">
        <v>123.023466</v>
      </c>
      <c r="P10">
        <v>105.537036</v>
      </c>
      <c r="Q10">
        <v>0</v>
      </c>
      <c r="R10">
        <v>25.321128000000002</v>
      </c>
      <c r="S10">
        <v>16.416174000000002</v>
      </c>
      <c r="T10">
        <v>0</v>
      </c>
      <c r="U10">
        <v>264.76537500000001</v>
      </c>
      <c r="V10">
        <v>11.167358999999999</v>
      </c>
      <c r="W10">
        <v>26.742142999999999</v>
      </c>
      <c r="X10">
        <v>93.840148999999997</v>
      </c>
      <c r="Y10">
        <v>0</v>
      </c>
      <c r="Z10">
        <v>12.591161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8.7772299999999994</v>
      </c>
      <c r="AG10">
        <v>46.471409999999999</v>
      </c>
      <c r="AH10">
        <v>0</v>
      </c>
      <c r="AI10">
        <v>0</v>
      </c>
      <c r="AJ10">
        <v>0</v>
      </c>
      <c r="AK10">
        <v>62.696269000000001</v>
      </c>
      <c r="AL10">
        <v>34.602733000000001</v>
      </c>
      <c r="AM10">
        <v>17.395247999999999</v>
      </c>
      <c r="AN10">
        <v>0.82998700000000003</v>
      </c>
      <c r="AO10">
        <v>0</v>
      </c>
      <c r="AP10">
        <v>0.36915900000000001</v>
      </c>
      <c r="AQ10">
        <v>0</v>
      </c>
      <c r="AR10">
        <v>30.754570000000001</v>
      </c>
      <c r="AS10">
        <v>23.662877999999999</v>
      </c>
      <c r="AT10">
        <v>13.290352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72.875229999999988</v>
      </c>
      <c r="BA10">
        <f t="shared" si="1"/>
        <v>1846.164929</v>
      </c>
      <c r="BD10">
        <v>7.19</v>
      </c>
      <c r="BE10">
        <v>1.87</v>
      </c>
      <c r="BF10">
        <v>0</v>
      </c>
      <c r="BG10">
        <v>1.77</v>
      </c>
      <c r="BH10">
        <v>0</v>
      </c>
      <c r="BI10">
        <v>1.37</v>
      </c>
      <c r="BJ10">
        <v>1.35</v>
      </c>
      <c r="BK10">
        <v>1.72</v>
      </c>
      <c r="BL10">
        <v>0</v>
      </c>
      <c r="BM10">
        <v>0.19</v>
      </c>
      <c r="BN10">
        <v>0</v>
      </c>
      <c r="BO10">
        <v>3.63</v>
      </c>
      <c r="BP10">
        <v>0.24</v>
      </c>
      <c r="BQ10">
        <v>1.93</v>
      </c>
      <c r="BR10">
        <v>2.09</v>
      </c>
      <c r="BS10">
        <v>1.56</v>
      </c>
      <c r="BT10">
        <v>2.852341</v>
      </c>
      <c r="BU10">
        <v>1.288975</v>
      </c>
      <c r="BV10">
        <v>2.1766640000000002</v>
      </c>
      <c r="BW10">
        <v>1.866409</v>
      </c>
      <c r="BX10">
        <v>1.8824719999999999</v>
      </c>
      <c r="BY10">
        <v>2.57795</v>
      </c>
      <c r="BZ10">
        <v>1.2752250000000001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3.4028939999999999</v>
      </c>
      <c r="CK10">
        <v>1.7965409999999999</v>
      </c>
      <c r="CL10">
        <v>1.8617429999999999</v>
      </c>
      <c r="CM10">
        <v>3.373329</v>
      </c>
      <c r="CN10">
        <v>3.402895</v>
      </c>
      <c r="CO10">
        <v>4.1247199999999999</v>
      </c>
      <c r="CP10">
        <v>4.0903549999999997</v>
      </c>
      <c r="CQ10">
        <v>1.875373</v>
      </c>
      <c r="CR10">
        <v>0.81273300000000004</v>
      </c>
      <c r="CS10">
        <v>1.3170770000000001</v>
      </c>
      <c r="CT10">
        <v>4.0587799999999996</v>
      </c>
      <c r="CU10">
        <v>0</v>
      </c>
      <c r="CV10">
        <v>0</v>
      </c>
      <c r="CW10">
        <v>3.9287540000000001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72.875229999999988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364.69935600000002</v>
      </c>
      <c r="L11">
        <v>280.10135400000001</v>
      </c>
      <c r="M11">
        <v>92.110545999999999</v>
      </c>
      <c r="N11">
        <v>117.606258</v>
      </c>
      <c r="O11">
        <v>123.023466</v>
      </c>
      <c r="P11">
        <v>105.537036</v>
      </c>
      <c r="Q11">
        <v>0</v>
      </c>
      <c r="R11">
        <v>25.321128000000002</v>
      </c>
      <c r="S11">
        <v>14.270046000000001</v>
      </c>
      <c r="T11">
        <v>0</v>
      </c>
      <c r="U11">
        <v>264.76537500000001</v>
      </c>
      <c r="V11">
        <v>11.167358999999999</v>
      </c>
      <c r="W11">
        <v>26.742142999999999</v>
      </c>
      <c r="X11">
        <v>93.840148999999997</v>
      </c>
      <c r="Y11">
        <v>0</v>
      </c>
      <c r="Z11">
        <v>12.591161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8.7772299999999994</v>
      </c>
      <c r="AG11">
        <v>46.471409999999999</v>
      </c>
      <c r="AH11">
        <v>0</v>
      </c>
      <c r="AI11">
        <v>0</v>
      </c>
      <c r="AJ11">
        <v>0</v>
      </c>
      <c r="AK11">
        <v>62.696269000000001</v>
      </c>
      <c r="AL11">
        <v>34.602733000000001</v>
      </c>
      <c r="AM11">
        <v>17.395247999999999</v>
      </c>
      <c r="AN11">
        <v>0.82998700000000003</v>
      </c>
      <c r="AO11">
        <v>0</v>
      </c>
      <c r="AP11">
        <v>0.36915900000000001</v>
      </c>
      <c r="AQ11">
        <v>0</v>
      </c>
      <c r="AR11">
        <v>30.754570000000001</v>
      </c>
      <c r="AS11">
        <v>35.937995000000001</v>
      </c>
      <c r="AT11">
        <v>13.320447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72.875229999999988</v>
      </c>
      <c r="BA11">
        <f t="shared" si="1"/>
        <v>1855.8056550000006</v>
      </c>
      <c r="BD11">
        <v>7.19</v>
      </c>
      <c r="BE11">
        <v>1.87</v>
      </c>
      <c r="BF11">
        <v>0</v>
      </c>
      <c r="BG11">
        <v>1.77</v>
      </c>
      <c r="BH11">
        <v>0</v>
      </c>
      <c r="BI11">
        <v>1.37</v>
      </c>
      <c r="BJ11">
        <v>1.35</v>
      </c>
      <c r="BK11">
        <v>1.72</v>
      </c>
      <c r="BL11">
        <v>0</v>
      </c>
      <c r="BM11">
        <v>0.19</v>
      </c>
      <c r="BN11">
        <v>0</v>
      </c>
      <c r="BO11">
        <v>3.63</v>
      </c>
      <c r="BP11">
        <v>0.24</v>
      </c>
      <c r="BQ11">
        <v>1.93</v>
      </c>
      <c r="BR11">
        <v>2.09</v>
      </c>
      <c r="BS11">
        <v>1.56</v>
      </c>
      <c r="BT11">
        <v>2.852341</v>
      </c>
      <c r="BU11">
        <v>1.288975</v>
      </c>
      <c r="BV11">
        <v>2.1766640000000002</v>
      </c>
      <c r="BW11">
        <v>1.866409</v>
      </c>
      <c r="BX11">
        <v>1.8824719999999999</v>
      </c>
      <c r="BY11">
        <v>2.57795</v>
      </c>
      <c r="BZ11">
        <v>1.2752250000000001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3.4028939999999999</v>
      </c>
      <c r="CK11">
        <v>1.7965409999999999</v>
      </c>
      <c r="CL11">
        <v>1.8617429999999999</v>
      </c>
      <c r="CM11">
        <v>3.373329</v>
      </c>
      <c r="CN11">
        <v>3.402895</v>
      </c>
      <c r="CO11">
        <v>4.1247199999999999</v>
      </c>
      <c r="CP11">
        <v>4.0903549999999997</v>
      </c>
      <c r="CQ11">
        <v>1.875373</v>
      </c>
      <c r="CR11">
        <v>0.81273300000000004</v>
      </c>
      <c r="CS11">
        <v>1.3170770000000001</v>
      </c>
      <c r="CT11">
        <v>4.0587799999999996</v>
      </c>
      <c r="CU11">
        <v>0</v>
      </c>
      <c r="CV11">
        <v>0</v>
      </c>
      <c r="CW11">
        <v>3.9287540000000001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72.875229999999988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364.585713</v>
      </c>
      <c r="L12">
        <v>280.600866</v>
      </c>
      <c r="M12">
        <v>92.110545999999999</v>
      </c>
      <c r="N12">
        <v>117.606258</v>
      </c>
      <c r="O12">
        <v>123.023466</v>
      </c>
      <c r="P12">
        <v>105.537036</v>
      </c>
      <c r="Q12">
        <v>0</v>
      </c>
      <c r="R12">
        <v>25.321128000000002</v>
      </c>
      <c r="S12">
        <v>14.257536999999999</v>
      </c>
      <c r="T12">
        <v>0</v>
      </c>
      <c r="U12">
        <v>264.76537500000001</v>
      </c>
      <c r="V12">
        <v>11.167358999999999</v>
      </c>
      <c r="W12">
        <v>26.742142999999999</v>
      </c>
      <c r="X12">
        <v>93.840148999999997</v>
      </c>
      <c r="Y12">
        <v>0</v>
      </c>
      <c r="Z12">
        <v>12.591161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8.7772299999999994</v>
      </c>
      <c r="AG12">
        <v>46.471409999999999</v>
      </c>
      <c r="AH12">
        <v>0</v>
      </c>
      <c r="AI12">
        <v>0</v>
      </c>
      <c r="AJ12">
        <v>0</v>
      </c>
      <c r="AK12">
        <v>62.696269000000001</v>
      </c>
      <c r="AL12">
        <v>34.602733000000001</v>
      </c>
      <c r="AM12">
        <v>17.395247999999999</v>
      </c>
      <c r="AN12">
        <v>0.82998700000000003</v>
      </c>
      <c r="AO12">
        <v>0</v>
      </c>
      <c r="AP12">
        <v>0.36915900000000001</v>
      </c>
      <c r="AQ12">
        <v>0</v>
      </c>
      <c r="AR12">
        <v>30.754570000000001</v>
      </c>
      <c r="AS12">
        <v>35.937995000000001</v>
      </c>
      <c r="AT12">
        <v>14.405925999999999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72.875229999999988</v>
      </c>
      <c r="BA12">
        <f t="shared" si="1"/>
        <v>1857.264494</v>
      </c>
      <c r="BD12">
        <v>7.19</v>
      </c>
      <c r="BE12">
        <v>1.87</v>
      </c>
      <c r="BF12">
        <v>0</v>
      </c>
      <c r="BG12">
        <v>1.77</v>
      </c>
      <c r="BH12">
        <v>0</v>
      </c>
      <c r="BI12">
        <v>1.37</v>
      </c>
      <c r="BJ12">
        <v>1.35</v>
      </c>
      <c r="BK12">
        <v>1.72</v>
      </c>
      <c r="BL12">
        <v>0</v>
      </c>
      <c r="BM12">
        <v>0.19</v>
      </c>
      <c r="BN12">
        <v>0</v>
      </c>
      <c r="BO12">
        <v>3.63</v>
      </c>
      <c r="BP12">
        <v>0.24</v>
      </c>
      <c r="BQ12">
        <v>1.93</v>
      </c>
      <c r="BR12">
        <v>2.09</v>
      </c>
      <c r="BS12">
        <v>1.56</v>
      </c>
      <c r="BT12">
        <v>2.852341</v>
      </c>
      <c r="BU12">
        <v>1.288975</v>
      </c>
      <c r="BV12">
        <v>2.1766640000000002</v>
      </c>
      <c r="BW12">
        <v>1.866409</v>
      </c>
      <c r="BX12">
        <v>1.8824719999999999</v>
      </c>
      <c r="BY12">
        <v>2.57795</v>
      </c>
      <c r="BZ12">
        <v>1.2752250000000001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3.4028939999999999</v>
      </c>
      <c r="CK12">
        <v>1.7965409999999999</v>
      </c>
      <c r="CL12">
        <v>1.8617429999999999</v>
      </c>
      <c r="CM12">
        <v>3.373329</v>
      </c>
      <c r="CN12">
        <v>3.402895</v>
      </c>
      <c r="CO12">
        <v>4.1247199999999999</v>
      </c>
      <c r="CP12">
        <v>4.0903549999999997</v>
      </c>
      <c r="CQ12">
        <v>1.875373</v>
      </c>
      <c r="CR12">
        <v>0.81273300000000004</v>
      </c>
      <c r="CS12">
        <v>1.3170770000000001</v>
      </c>
      <c r="CT12">
        <v>4.0587799999999996</v>
      </c>
      <c r="CU12">
        <v>0</v>
      </c>
      <c r="CV12">
        <v>0</v>
      </c>
      <c r="CW12">
        <v>3.9287540000000001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72.875229999999988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364.58618899999999</v>
      </c>
      <c r="L13">
        <v>279.92844600000001</v>
      </c>
      <c r="M13">
        <v>92.110545999999999</v>
      </c>
      <c r="N13">
        <v>117.606258</v>
      </c>
      <c r="O13">
        <v>123.023466</v>
      </c>
      <c r="P13">
        <v>105.537036</v>
      </c>
      <c r="Q13">
        <v>0</v>
      </c>
      <c r="R13">
        <v>25.321128000000002</v>
      </c>
      <c r="S13">
        <v>14.257536999999999</v>
      </c>
      <c r="T13">
        <v>0</v>
      </c>
      <c r="U13">
        <v>264.76537500000001</v>
      </c>
      <c r="V13">
        <v>11.167358999999999</v>
      </c>
      <c r="W13">
        <v>26.742142999999999</v>
      </c>
      <c r="X13">
        <v>93.840148999999997</v>
      </c>
      <c r="Y13">
        <v>0</v>
      </c>
      <c r="Z13">
        <v>12.591161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8.7772299999999994</v>
      </c>
      <c r="AG13">
        <v>46.471409999999999</v>
      </c>
      <c r="AH13">
        <v>0</v>
      </c>
      <c r="AI13">
        <v>0</v>
      </c>
      <c r="AJ13">
        <v>0</v>
      </c>
      <c r="AK13">
        <v>62.696269000000001</v>
      </c>
      <c r="AL13">
        <v>23.440560999999999</v>
      </c>
      <c r="AM13">
        <v>17.395247999999999</v>
      </c>
      <c r="AN13">
        <v>0.82998700000000003</v>
      </c>
      <c r="AO13">
        <v>0</v>
      </c>
      <c r="AP13">
        <v>0.36915900000000001</v>
      </c>
      <c r="AQ13">
        <v>0</v>
      </c>
      <c r="AR13">
        <v>50.373863999999998</v>
      </c>
      <c r="AS13">
        <v>35.937995000000001</v>
      </c>
      <c r="AT13">
        <v>14.271081000000001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72.875229999999988</v>
      </c>
      <c r="BA13">
        <f t="shared" si="1"/>
        <v>1864.9148270000001</v>
      </c>
      <c r="BD13">
        <v>7.19</v>
      </c>
      <c r="BE13">
        <v>1.87</v>
      </c>
      <c r="BF13">
        <v>0</v>
      </c>
      <c r="BG13">
        <v>1.77</v>
      </c>
      <c r="BH13">
        <v>0</v>
      </c>
      <c r="BI13">
        <v>1.37</v>
      </c>
      <c r="BJ13">
        <v>1.35</v>
      </c>
      <c r="BK13">
        <v>1.72</v>
      </c>
      <c r="BL13">
        <v>0</v>
      </c>
      <c r="BM13">
        <v>0.19</v>
      </c>
      <c r="BN13">
        <v>0</v>
      </c>
      <c r="BO13">
        <v>3.63</v>
      </c>
      <c r="BP13">
        <v>0.24</v>
      </c>
      <c r="BQ13">
        <v>1.93</v>
      </c>
      <c r="BR13">
        <v>2.09</v>
      </c>
      <c r="BS13">
        <v>1.56</v>
      </c>
      <c r="BT13">
        <v>2.852341</v>
      </c>
      <c r="BU13">
        <v>1.288975</v>
      </c>
      <c r="BV13">
        <v>2.1766640000000002</v>
      </c>
      <c r="BW13">
        <v>1.866409</v>
      </c>
      <c r="BX13">
        <v>1.8824719999999999</v>
      </c>
      <c r="BY13">
        <v>2.57795</v>
      </c>
      <c r="BZ13">
        <v>1.2752250000000001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3.4028939999999999</v>
      </c>
      <c r="CK13">
        <v>1.7965409999999999</v>
      </c>
      <c r="CL13">
        <v>1.8617429999999999</v>
      </c>
      <c r="CM13">
        <v>3.373329</v>
      </c>
      <c r="CN13">
        <v>3.402895</v>
      </c>
      <c r="CO13">
        <v>4.1247199999999999</v>
      </c>
      <c r="CP13">
        <v>4.0903549999999997</v>
      </c>
      <c r="CQ13">
        <v>1.875373</v>
      </c>
      <c r="CR13">
        <v>0.81273300000000004</v>
      </c>
      <c r="CS13">
        <v>1.3170770000000001</v>
      </c>
      <c r="CT13">
        <v>4.0587799999999996</v>
      </c>
      <c r="CU13">
        <v>0</v>
      </c>
      <c r="CV13">
        <v>0</v>
      </c>
      <c r="CW13">
        <v>3.9287540000000001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72.875229999999988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364.585713</v>
      </c>
      <c r="L14">
        <v>280.61047200000002</v>
      </c>
      <c r="M14">
        <v>92.110545999999999</v>
      </c>
      <c r="N14">
        <v>117.606258</v>
      </c>
      <c r="O14">
        <v>123.023466</v>
      </c>
      <c r="P14">
        <v>105.537036</v>
      </c>
      <c r="Q14">
        <v>0</v>
      </c>
      <c r="R14">
        <v>25.321128000000002</v>
      </c>
      <c r="S14">
        <v>14.257536999999999</v>
      </c>
      <c r="T14">
        <v>0</v>
      </c>
      <c r="U14">
        <v>264.76537500000001</v>
      </c>
      <c r="V14">
        <v>11.167358999999999</v>
      </c>
      <c r="W14">
        <v>26.742142999999999</v>
      </c>
      <c r="X14">
        <v>93.840148999999997</v>
      </c>
      <c r="Y14">
        <v>0</v>
      </c>
      <c r="Z14">
        <v>12.591161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8.7772299999999994</v>
      </c>
      <c r="AG14">
        <v>46.471409999999999</v>
      </c>
      <c r="AH14">
        <v>0</v>
      </c>
      <c r="AI14">
        <v>0</v>
      </c>
      <c r="AJ14">
        <v>0</v>
      </c>
      <c r="AK14">
        <v>62.696269000000001</v>
      </c>
      <c r="AL14">
        <v>23.440560999999999</v>
      </c>
      <c r="AM14">
        <v>17.395247999999999</v>
      </c>
      <c r="AN14">
        <v>0.82998700000000003</v>
      </c>
      <c r="AO14">
        <v>0</v>
      </c>
      <c r="AP14">
        <v>0.36915900000000001</v>
      </c>
      <c r="AQ14">
        <v>0</v>
      </c>
      <c r="AR14">
        <v>50.373863999999998</v>
      </c>
      <c r="AS14">
        <v>35.937995000000001</v>
      </c>
      <c r="AT14">
        <v>14.405925999999999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72.875229999999988</v>
      </c>
      <c r="BA14">
        <f t="shared" si="1"/>
        <v>1865.7312219999999</v>
      </c>
      <c r="BD14">
        <v>7.19</v>
      </c>
      <c r="BE14">
        <v>1.87</v>
      </c>
      <c r="BF14">
        <v>0</v>
      </c>
      <c r="BG14">
        <v>1.77</v>
      </c>
      <c r="BH14">
        <v>0</v>
      </c>
      <c r="BI14">
        <v>1.37</v>
      </c>
      <c r="BJ14">
        <v>1.35</v>
      </c>
      <c r="BK14">
        <v>1.72</v>
      </c>
      <c r="BL14">
        <v>0</v>
      </c>
      <c r="BM14">
        <v>0.19</v>
      </c>
      <c r="BN14">
        <v>0</v>
      </c>
      <c r="BO14">
        <v>3.63</v>
      </c>
      <c r="BP14">
        <v>0.24</v>
      </c>
      <c r="BQ14">
        <v>1.93</v>
      </c>
      <c r="BR14">
        <v>2.09</v>
      </c>
      <c r="BS14">
        <v>1.56</v>
      </c>
      <c r="BT14">
        <v>2.852341</v>
      </c>
      <c r="BU14">
        <v>1.288975</v>
      </c>
      <c r="BV14">
        <v>2.1766640000000002</v>
      </c>
      <c r="BW14">
        <v>1.866409</v>
      </c>
      <c r="BX14">
        <v>1.8824719999999999</v>
      </c>
      <c r="BY14">
        <v>2.57795</v>
      </c>
      <c r="BZ14">
        <v>1.2752250000000001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3.4028939999999999</v>
      </c>
      <c r="CK14">
        <v>1.7965409999999999</v>
      </c>
      <c r="CL14">
        <v>1.8617429999999999</v>
      </c>
      <c r="CM14">
        <v>3.373329</v>
      </c>
      <c r="CN14">
        <v>3.402895</v>
      </c>
      <c r="CO14">
        <v>4.1247199999999999</v>
      </c>
      <c r="CP14">
        <v>4.0903549999999997</v>
      </c>
      <c r="CQ14">
        <v>1.875373</v>
      </c>
      <c r="CR14">
        <v>0.81273300000000004</v>
      </c>
      <c r="CS14">
        <v>1.3170770000000001</v>
      </c>
      <c r="CT14">
        <v>4.0587799999999996</v>
      </c>
      <c r="CU14">
        <v>0</v>
      </c>
      <c r="CV14">
        <v>0</v>
      </c>
      <c r="CW14">
        <v>3.9287540000000001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72.875229999999988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364.67632500000002</v>
      </c>
      <c r="L15">
        <v>280.72574400000002</v>
      </c>
      <c r="M15">
        <v>92.110545999999999</v>
      </c>
      <c r="N15">
        <v>117.606258</v>
      </c>
      <c r="O15">
        <v>123.023466</v>
      </c>
      <c r="P15">
        <v>105.537036</v>
      </c>
      <c r="Q15">
        <v>0</v>
      </c>
      <c r="R15">
        <v>25.321128000000002</v>
      </c>
      <c r="S15">
        <v>14.272344</v>
      </c>
      <c r="T15">
        <v>0</v>
      </c>
      <c r="U15">
        <v>264.76537500000001</v>
      </c>
      <c r="V15">
        <v>11.167358999999999</v>
      </c>
      <c r="W15">
        <v>26.732537000000001</v>
      </c>
      <c r="X15">
        <v>93.801725000000005</v>
      </c>
      <c r="Y15">
        <v>0</v>
      </c>
      <c r="Z15">
        <v>12.591161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8.7772299999999994</v>
      </c>
      <c r="AG15">
        <v>46.471409999999999</v>
      </c>
      <c r="AH15">
        <v>0</v>
      </c>
      <c r="AI15">
        <v>0</v>
      </c>
      <c r="AJ15">
        <v>0</v>
      </c>
      <c r="AK15">
        <v>62.696269000000001</v>
      </c>
      <c r="AL15">
        <v>23.440560999999999</v>
      </c>
      <c r="AM15">
        <v>17.395247999999999</v>
      </c>
      <c r="AN15">
        <v>0.82998700000000003</v>
      </c>
      <c r="AO15">
        <v>0</v>
      </c>
      <c r="AP15">
        <v>0.36915900000000001</v>
      </c>
      <c r="AQ15">
        <v>0</v>
      </c>
      <c r="AR15">
        <v>50.373863999999998</v>
      </c>
      <c r="AS15">
        <v>23.662877999999999</v>
      </c>
      <c r="AT15">
        <v>14.405925999999999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72.875229999999988</v>
      </c>
      <c r="BA15">
        <f t="shared" si="1"/>
        <v>1853.6287660000003</v>
      </c>
      <c r="BD15">
        <v>7.19</v>
      </c>
      <c r="BE15">
        <v>1.87</v>
      </c>
      <c r="BF15">
        <v>0</v>
      </c>
      <c r="BG15">
        <v>1.77</v>
      </c>
      <c r="BH15">
        <v>0</v>
      </c>
      <c r="BI15">
        <v>1.37</v>
      </c>
      <c r="BJ15">
        <v>1.35</v>
      </c>
      <c r="BK15">
        <v>1.72</v>
      </c>
      <c r="BL15">
        <v>0</v>
      </c>
      <c r="BM15">
        <v>0.19</v>
      </c>
      <c r="BN15">
        <v>0</v>
      </c>
      <c r="BO15">
        <v>3.63</v>
      </c>
      <c r="BP15">
        <v>0.24</v>
      </c>
      <c r="BQ15">
        <v>1.93</v>
      </c>
      <c r="BR15">
        <v>2.09</v>
      </c>
      <c r="BS15">
        <v>1.56</v>
      </c>
      <c r="BT15">
        <v>2.852341</v>
      </c>
      <c r="BU15">
        <v>1.288975</v>
      </c>
      <c r="BV15">
        <v>2.1766640000000002</v>
      </c>
      <c r="BW15">
        <v>1.866409</v>
      </c>
      <c r="BX15">
        <v>1.8824719999999999</v>
      </c>
      <c r="BY15">
        <v>2.57795</v>
      </c>
      <c r="BZ15">
        <v>1.2752250000000001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3.4028939999999999</v>
      </c>
      <c r="CK15">
        <v>1.7965409999999999</v>
      </c>
      <c r="CL15">
        <v>1.8617429999999999</v>
      </c>
      <c r="CM15">
        <v>3.373329</v>
      </c>
      <c r="CN15">
        <v>3.402895</v>
      </c>
      <c r="CO15">
        <v>4.1247199999999999</v>
      </c>
      <c r="CP15">
        <v>4.0903549999999997</v>
      </c>
      <c r="CQ15">
        <v>1.875373</v>
      </c>
      <c r="CR15">
        <v>0.81273300000000004</v>
      </c>
      <c r="CS15">
        <v>1.3170770000000001</v>
      </c>
      <c r="CT15">
        <v>4.0587799999999996</v>
      </c>
      <c r="CU15">
        <v>0</v>
      </c>
      <c r="CV15">
        <v>0</v>
      </c>
      <c r="CW15">
        <v>3.9287540000000001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72.875229999999988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364.675926</v>
      </c>
      <c r="L16">
        <v>280.30308000000002</v>
      </c>
      <c r="M16">
        <v>92.110545999999999</v>
      </c>
      <c r="N16">
        <v>117.606258</v>
      </c>
      <c r="O16">
        <v>123.023466</v>
      </c>
      <c r="P16">
        <v>105.537036</v>
      </c>
      <c r="Q16">
        <v>0</v>
      </c>
      <c r="R16">
        <v>25.321128000000002</v>
      </c>
      <c r="S16">
        <v>14.272344</v>
      </c>
      <c r="T16">
        <v>0</v>
      </c>
      <c r="U16">
        <v>264.76537500000001</v>
      </c>
      <c r="V16">
        <v>11.167358999999999</v>
      </c>
      <c r="W16">
        <v>26.732537000000001</v>
      </c>
      <c r="X16">
        <v>93.801725000000005</v>
      </c>
      <c r="Y16">
        <v>0</v>
      </c>
      <c r="Z16">
        <v>12.591161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8.7772299999999994</v>
      </c>
      <c r="AG16">
        <v>46.471409999999999</v>
      </c>
      <c r="AH16">
        <v>0</v>
      </c>
      <c r="AI16">
        <v>0</v>
      </c>
      <c r="AJ16">
        <v>0</v>
      </c>
      <c r="AK16">
        <v>62.696269000000001</v>
      </c>
      <c r="AL16">
        <v>23.440560999999999</v>
      </c>
      <c r="AM16">
        <v>17.395247999999999</v>
      </c>
      <c r="AN16">
        <v>0.82998700000000003</v>
      </c>
      <c r="AO16">
        <v>0</v>
      </c>
      <c r="AP16">
        <v>0.36915900000000001</v>
      </c>
      <c r="AQ16">
        <v>0</v>
      </c>
      <c r="AR16">
        <v>30.754570000000001</v>
      </c>
      <c r="AS16">
        <v>23.662877999999999</v>
      </c>
      <c r="AT16">
        <v>14.405925999999999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72.875229999999988</v>
      </c>
      <c r="BA16">
        <f t="shared" si="1"/>
        <v>1833.5864090000005</v>
      </c>
      <c r="BD16">
        <v>7.19</v>
      </c>
      <c r="BE16">
        <v>1.87</v>
      </c>
      <c r="BF16">
        <v>0</v>
      </c>
      <c r="BG16">
        <v>1.77</v>
      </c>
      <c r="BH16">
        <v>0</v>
      </c>
      <c r="BI16">
        <v>1.37</v>
      </c>
      <c r="BJ16">
        <v>1.35</v>
      </c>
      <c r="BK16">
        <v>1.72</v>
      </c>
      <c r="BL16">
        <v>0</v>
      </c>
      <c r="BM16">
        <v>0.19</v>
      </c>
      <c r="BN16">
        <v>0</v>
      </c>
      <c r="BO16">
        <v>3.63</v>
      </c>
      <c r="BP16">
        <v>0.24</v>
      </c>
      <c r="BQ16">
        <v>1.93</v>
      </c>
      <c r="BR16">
        <v>2.09</v>
      </c>
      <c r="BS16">
        <v>1.56</v>
      </c>
      <c r="BT16">
        <v>2.852341</v>
      </c>
      <c r="BU16">
        <v>1.288975</v>
      </c>
      <c r="BV16">
        <v>2.1766640000000002</v>
      </c>
      <c r="BW16">
        <v>1.866409</v>
      </c>
      <c r="BX16">
        <v>1.8824719999999999</v>
      </c>
      <c r="BY16">
        <v>2.57795</v>
      </c>
      <c r="BZ16">
        <v>1.2752250000000001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3.4028939999999999</v>
      </c>
      <c r="CK16">
        <v>1.7965409999999999</v>
      </c>
      <c r="CL16">
        <v>1.8617429999999999</v>
      </c>
      <c r="CM16">
        <v>3.373329</v>
      </c>
      <c r="CN16">
        <v>3.402895</v>
      </c>
      <c r="CO16">
        <v>4.1247199999999999</v>
      </c>
      <c r="CP16">
        <v>4.0903549999999997</v>
      </c>
      <c r="CQ16">
        <v>1.875373</v>
      </c>
      <c r="CR16">
        <v>0.81273300000000004</v>
      </c>
      <c r="CS16">
        <v>1.3170770000000001</v>
      </c>
      <c r="CT16">
        <v>4.0587799999999996</v>
      </c>
      <c r="CU16">
        <v>0</v>
      </c>
      <c r="CV16">
        <v>0</v>
      </c>
      <c r="CW16">
        <v>3.9287540000000001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72.875229999999988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364.67632500000002</v>
      </c>
      <c r="L17">
        <v>279.87081000000001</v>
      </c>
      <c r="M17">
        <v>92.110545999999999</v>
      </c>
      <c r="N17">
        <v>117.606258</v>
      </c>
      <c r="O17">
        <v>123.023466</v>
      </c>
      <c r="P17">
        <v>105.537036</v>
      </c>
      <c r="Q17">
        <v>0</v>
      </c>
      <c r="R17">
        <v>25.321128000000002</v>
      </c>
      <c r="S17">
        <v>14.272344</v>
      </c>
      <c r="T17">
        <v>0</v>
      </c>
      <c r="U17">
        <v>264.76537500000001</v>
      </c>
      <c r="V17">
        <v>11.167358999999999</v>
      </c>
      <c r="W17">
        <v>26.732537000000001</v>
      </c>
      <c r="X17">
        <v>93.801725000000005</v>
      </c>
      <c r="Y17">
        <v>0</v>
      </c>
      <c r="Z17">
        <v>12.591161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8.7772299999999994</v>
      </c>
      <c r="AG17">
        <v>46.471409999999999</v>
      </c>
      <c r="AH17">
        <v>0</v>
      </c>
      <c r="AI17">
        <v>0</v>
      </c>
      <c r="AJ17">
        <v>0</v>
      </c>
      <c r="AK17">
        <v>62.696269000000001</v>
      </c>
      <c r="AL17">
        <v>23.440560999999999</v>
      </c>
      <c r="AM17">
        <v>17.395247999999999</v>
      </c>
      <c r="AN17">
        <v>0.82998700000000003</v>
      </c>
      <c r="AO17">
        <v>0</v>
      </c>
      <c r="AP17">
        <v>5.5373789999999996</v>
      </c>
      <c r="AQ17">
        <v>0</v>
      </c>
      <c r="AR17">
        <v>30.754570000000001</v>
      </c>
      <c r="AS17">
        <v>23.662877999999999</v>
      </c>
      <c r="AT17">
        <v>14.405925999999999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72.875229999999988</v>
      </c>
      <c r="BA17">
        <f t="shared" si="1"/>
        <v>1838.3227580000002</v>
      </c>
      <c r="BD17">
        <v>7.19</v>
      </c>
      <c r="BE17">
        <v>1.87</v>
      </c>
      <c r="BF17">
        <v>0</v>
      </c>
      <c r="BG17">
        <v>1.77</v>
      </c>
      <c r="BH17">
        <v>0</v>
      </c>
      <c r="BI17">
        <v>1.37</v>
      </c>
      <c r="BJ17">
        <v>1.35</v>
      </c>
      <c r="BK17">
        <v>1.72</v>
      </c>
      <c r="BL17">
        <v>0</v>
      </c>
      <c r="BM17">
        <v>0.19</v>
      </c>
      <c r="BN17">
        <v>0</v>
      </c>
      <c r="BO17">
        <v>3.63</v>
      </c>
      <c r="BP17">
        <v>0.24</v>
      </c>
      <c r="BQ17">
        <v>1.93</v>
      </c>
      <c r="BR17">
        <v>2.09</v>
      </c>
      <c r="BS17">
        <v>1.56</v>
      </c>
      <c r="BT17">
        <v>2.852341</v>
      </c>
      <c r="BU17">
        <v>1.288975</v>
      </c>
      <c r="BV17">
        <v>2.1766640000000002</v>
      </c>
      <c r="BW17">
        <v>1.866409</v>
      </c>
      <c r="BX17">
        <v>1.8824719999999999</v>
      </c>
      <c r="BY17">
        <v>2.57795</v>
      </c>
      <c r="BZ17">
        <v>1.2752250000000001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3.4028939999999999</v>
      </c>
      <c r="CK17">
        <v>1.7965409999999999</v>
      </c>
      <c r="CL17">
        <v>1.8617429999999999</v>
      </c>
      <c r="CM17">
        <v>3.373329</v>
      </c>
      <c r="CN17">
        <v>3.402895</v>
      </c>
      <c r="CO17">
        <v>4.1247199999999999</v>
      </c>
      <c r="CP17">
        <v>4.0903549999999997</v>
      </c>
      <c r="CQ17">
        <v>1.875373</v>
      </c>
      <c r="CR17">
        <v>0.81273300000000004</v>
      </c>
      <c r="CS17">
        <v>1.3170770000000001</v>
      </c>
      <c r="CT17">
        <v>4.0587799999999996</v>
      </c>
      <c r="CU17">
        <v>0</v>
      </c>
      <c r="CV17">
        <v>0</v>
      </c>
      <c r="CW17">
        <v>3.9287540000000001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72.875229999999988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364.675926</v>
      </c>
      <c r="L18">
        <v>280.02450599999997</v>
      </c>
      <c r="M18">
        <v>92.110545999999999</v>
      </c>
      <c r="N18">
        <v>117.606258</v>
      </c>
      <c r="O18">
        <v>123.023466</v>
      </c>
      <c r="P18">
        <v>105.537036</v>
      </c>
      <c r="Q18">
        <v>0</v>
      </c>
      <c r="R18">
        <v>25.321128000000002</v>
      </c>
      <c r="S18">
        <v>14.272344</v>
      </c>
      <c r="T18">
        <v>0</v>
      </c>
      <c r="U18">
        <v>264.76537500000001</v>
      </c>
      <c r="V18">
        <v>11.167358999999999</v>
      </c>
      <c r="W18">
        <v>26.732537000000001</v>
      </c>
      <c r="X18">
        <v>93.801725000000005</v>
      </c>
      <c r="Y18">
        <v>0</v>
      </c>
      <c r="Z18">
        <v>12.591161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8.7772299999999994</v>
      </c>
      <c r="AG18">
        <v>46.471409999999999</v>
      </c>
      <c r="AH18">
        <v>0</v>
      </c>
      <c r="AI18">
        <v>0</v>
      </c>
      <c r="AJ18">
        <v>0</v>
      </c>
      <c r="AK18">
        <v>62.696269000000001</v>
      </c>
      <c r="AL18">
        <v>23.440560999999999</v>
      </c>
      <c r="AM18">
        <v>17.395247999999999</v>
      </c>
      <c r="AN18">
        <v>0.82998700000000003</v>
      </c>
      <c r="AO18">
        <v>0</v>
      </c>
      <c r="AP18">
        <v>5.5373789999999996</v>
      </c>
      <c r="AQ18">
        <v>0</v>
      </c>
      <c r="AR18">
        <v>30.754570000000001</v>
      </c>
      <c r="AS18">
        <v>35.937995000000001</v>
      </c>
      <c r="AT18">
        <v>14.405925999999999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72.875229999999988</v>
      </c>
      <c r="BA18">
        <f t="shared" si="1"/>
        <v>1850.7511720000002</v>
      </c>
      <c r="BD18">
        <v>7.19</v>
      </c>
      <c r="BE18">
        <v>1.87</v>
      </c>
      <c r="BF18">
        <v>0</v>
      </c>
      <c r="BG18">
        <v>1.77</v>
      </c>
      <c r="BH18">
        <v>0</v>
      </c>
      <c r="BI18">
        <v>1.37</v>
      </c>
      <c r="BJ18">
        <v>1.35</v>
      </c>
      <c r="BK18">
        <v>1.72</v>
      </c>
      <c r="BL18">
        <v>0</v>
      </c>
      <c r="BM18">
        <v>0.19</v>
      </c>
      <c r="BN18">
        <v>0</v>
      </c>
      <c r="BO18">
        <v>3.63</v>
      </c>
      <c r="BP18">
        <v>0.24</v>
      </c>
      <c r="BQ18">
        <v>1.93</v>
      </c>
      <c r="BR18">
        <v>2.09</v>
      </c>
      <c r="BS18">
        <v>1.56</v>
      </c>
      <c r="BT18">
        <v>2.852341</v>
      </c>
      <c r="BU18">
        <v>1.288975</v>
      </c>
      <c r="BV18">
        <v>2.1766640000000002</v>
      </c>
      <c r="BW18">
        <v>1.866409</v>
      </c>
      <c r="BX18">
        <v>1.8824719999999999</v>
      </c>
      <c r="BY18">
        <v>2.57795</v>
      </c>
      <c r="BZ18">
        <v>1.2752250000000001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3.4028939999999999</v>
      </c>
      <c r="CK18">
        <v>1.7965409999999999</v>
      </c>
      <c r="CL18">
        <v>1.8617429999999999</v>
      </c>
      <c r="CM18">
        <v>3.373329</v>
      </c>
      <c r="CN18">
        <v>3.402895</v>
      </c>
      <c r="CO18">
        <v>4.1247199999999999</v>
      </c>
      <c r="CP18">
        <v>4.0903549999999997</v>
      </c>
      <c r="CQ18">
        <v>1.875373</v>
      </c>
      <c r="CR18">
        <v>0.81273300000000004</v>
      </c>
      <c r="CS18">
        <v>1.3170770000000001</v>
      </c>
      <c r="CT18">
        <v>4.0587799999999996</v>
      </c>
      <c r="CU18">
        <v>0</v>
      </c>
      <c r="CV18">
        <v>0</v>
      </c>
      <c r="CW18">
        <v>3.9287540000000001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72.875229999999988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364.67517700000002</v>
      </c>
      <c r="L19">
        <v>280.22623199999998</v>
      </c>
      <c r="M19">
        <v>92.110545999999999</v>
      </c>
      <c r="N19">
        <v>117.606258</v>
      </c>
      <c r="O19">
        <v>123.023466</v>
      </c>
      <c r="P19">
        <v>105.537036</v>
      </c>
      <c r="Q19">
        <v>0</v>
      </c>
      <c r="R19">
        <v>25.321128000000002</v>
      </c>
      <c r="S19">
        <v>14.272344</v>
      </c>
      <c r="T19">
        <v>0</v>
      </c>
      <c r="U19">
        <v>264.76537500000001</v>
      </c>
      <c r="V19">
        <v>11.167358999999999</v>
      </c>
      <c r="W19">
        <v>26.732537000000001</v>
      </c>
      <c r="X19">
        <v>93.801725000000005</v>
      </c>
      <c r="Y19">
        <v>0</v>
      </c>
      <c r="Z19">
        <v>12.591161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8.7772299999999994</v>
      </c>
      <c r="AG19">
        <v>46.471409999999999</v>
      </c>
      <c r="AH19">
        <v>0</v>
      </c>
      <c r="AI19">
        <v>0</v>
      </c>
      <c r="AJ19">
        <v>0</v>
      </c>
      <c r="AK19">
        <v>62.696269000000001</v>
      </c>
      <c r="AL19">
        <v>79.251420999999993</v>
      </c>
      <c r="AM19">
        <v>17.395247999999999</v>
      </c>
      <c r="AN19">
        <v>0.82998700000000003</v>
      </c>
      <c r="AO19">
        <v>0</v>
      </c>
      <c r="AP19">
        <v>5.5373789999999996</v>
      </c>
      <c r="AQ19">
        <v>0</v>
      </c>
      <c r="AR19">
        <v>30.754570000000001</v>
      </c>
      <c r="AS19">
        <v>35.937995000000001</v>
      </c>
      <c r="AT19">
        <v>14.405925999999999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72.875229999999988</v>
      </c>
      <c r="BA19">
        <f t="shared" si="1"/>
        <v>1906.7630090000002</v>
      </c>
      <c r="BD19">
        <v>7.19</v>
      </c>
      <c r="BE19">
        <v>1.87</v>
      </c>
      <c r="BF19">
        <v>0</v>
      </c>
      <c r="BG19">
        <v>1.77</v>
      </c>
      <c r="BH19">
        <v>0</v>
      </c>
      <c r="BI19">
        <v>1.37</v>
      </c>
      <c r="BJ19">
        <v>1.35</v>
      </c>
      <c r="BK19">
        <v>1.72</v>
      </c>
      <c r="BL19">
        <v>0</v>
      </c>
      <c r="BM19">
        <v>0.19</v>
      </c>
      <c r="BN19">
        <v>0</v>
      </c>
      <c r="BO19">
        <v>3.63</v>
      </c>
      <c r="BP19">
        <v>0.24</v>
      </c>
      <c r="BQ19">
        <v>1.93</v>
      </c>
      <c r="BR19">
        <v>2.09</v>
      </c>
      <c r="BS19">
        <v>1.56</v>
      </c>
      <c r="BT19">
        <v>2.852341</v>
      </c>
      <c r="BU19">
        <v>1.288975</v>
      </c>
      <c r="BV19">
        <v>2.1766640000000002</v>
      </c>
      <c r="BW19">
        <v>1.866409</v>
      </c>
      <c r="BX19">
        <v>1.8824719999999999</v>
      </c>
      <c r="BY19">
        <v>2.57795</v>
      </c>
      <c r="BZ19">
        <v>1.2752250000000001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3.4028939999999999</v>
      </c>
      <c r="CK19">
        <v>1.7965409999999999</v>
      </c>
      <c r="CL19">
        <v>1.8617429999999999</v>
      </c>
      <c r="CM19">
        <v>3.373329</v>
      </c>
      <c r="CN19">
        <v>3.402895</v>
      </c>
      <c r="CO19">
        <v>4.1247199999999999</v>
      </c>
      <c r="CP19">
        <v>4.0903549999999997</v>
      </c>
      <c r="CQ19">
        <v>1.875373</v>
      </c>
      <c r="CR19">
        <v>0.81273300000000004</v>
      </c>
      <c r="CS19">
        <v>1.3170770000000001</v>
      </c>
      <c r="CT19">
        <v>4.0587799999999996</v>
      </c>
      <c r="CU19">
        <v>0</v>
      </c>
      <c r="CV19">
        <v>0</v>
      </c>
      <c r="CW19">
        <v>3.9287540000000001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72.875229999999988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364.67477600000001</v>
      </c>
      <c r="L20">
        <v>279.96686999999997</v>
      </c>
      <c r="M20">
        <v>92.110545999999999</v>
      </c>
      <c r="N20">
        <v>117.606258</v>
      </c>
      <c r="O20">
        <v>123.023466</v>
      </c>
      <c r="P20">
        <v>105.537036</v>
      </c>
      <c r="Q20">
        <v>0</v>
      </c>
      <c r="R20">
        <v>25.321128000000002</v>
      </c>
      <c r="S20">
        <v>14.272344</v>
      </c>
      <c r="T20">
        <v>0</v>
      </c>
      <c r="U20">
        <v>264.76537500000001</v>
      </c>
      <c r="V20">
        <v>11.167358999999999</v>
      </c>
      <c r="W20">
        <v>26.732537000000001</v>
      </c>
      <c r="X20">
        <v>93.801725000000005</v>
      </c>
      <c r="Y20">
        <v>0</v>
      </c>
      <c r="Z20">
        <v>12.591161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8.7772299999999994</v>
      </c>
      <c r="AG20">
        <v>46.471409999999999</v>
      </c>
      <c r="AH20">
        <v>0</v>
      </c>
      <c r="AI20">
        <v>0</v>
      </c>
      <c r="AJ20">
        <v>0</v>
      </c>
      <c r="AK20">
        <v>62.696269000000001</v>
      </c>
      <c r="AL20">
        <v>79.251420999999993</v>
      </c>
      <c r="AM20">
        <v>17.395247999999999</v>
      </c>
      <c r="AN20">
        <v>0.82998700000000003</v>
      </c>
      <c r="AO20">
        <v>0</v>
      </c>
      <c r="AP20">
        <v>5.5373789999999996</v>
      </c>
      <c r="AQ20">
        <v>0</v>
      </c>
      <c r="AR20">
        <v>50.373863999999998</v>
      </c>
      <c r="AS20">
        <v>35.937995000000001</v>
      </c>
      <c r="AT20">
        <v>14.405925999999999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72.875229999999988</v>
      </c>
      <c r="BA20">
        <f t="shared" si="1"/>
        <v>1926.1225400000003</v>
      </c>
      <c r="BD20">
        <v>7.19</v>
      </c>
      <c r="BE20">
        <v>1.87</v>
      </c>
      <c r="BF20">
        <v>0</v>
      </c>
      <c r="BG20">
        <v>1.77</v>
      </c>
      <c r="BH20">
        <v>0</v>
      </c>
      <c r="BI20">
        <v>1.37</v>
      </c>
      <c r="BJ20">
        <v>1.35</v>
      </c>
      <c r="BK20">
        <v>1.72</v>
      </c>
      <c r="BL20">
        <v>0</v>
      </c>
      <c r="BM20">
        <v>0.19</v>
      </c>
      <c r="BN20">
        <v>0</v>
      </c>
      <c r="BO20">
        <v>3.63</v>
      </c>
      <c r="BP20">
        <v>0.24</v>
      </c>
      <c r="BQ20">
        <v>1.93</v>
      </c>
      <c r="BR20">
        <v>2.09</v>
      </c>
      <c r="BS20">
        <v>1.56</v>
      </c>
      <c r="BT20">
        <v>2.852341</v>
      </c>
      <c r="BU20">
        <v>1.288975</v>
      </c>
      <c r="BV20">
        <v>2.1766640000000002</v>
      </c>
      <c r="BW20">
        <v>1.866409</v>
      </c>
      <c r="BX20">
        <v>1.8824719999999999</v>
      </c>
      <c r="BY20">
        <v>2.57795</v>
      </c>
      <c r="BZ20">
        <v>1.2752250000000001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3.4028939999999999</v>
      </c>
      <c r="CK20">
        <v>1.7965409999999999</v>
      </c>
      <c r="CL20">
        <v>1.8617429999999999</v>
      </c>
      <c r="CM20">
        <v>3.373329</v>
      </c>
      <c r="CN20">
        <v>3.402895</v>
      </c>
      <c r="CO20">
        <v>4.1247199999999999</v>
      </c>
      <c r="CP20">
        <v>4.0903549999999997</v>
      </c>
      <c r="CQ20">
        <v>1.875373</v>
      </c>
      <c r="CR20">
        <v>0.81273300000000004</v>
      </c>
      <c r="CS20">
        <v>1.3170770000000001</v>
      </c>
      <c r="CT20">
        <v>4.0587799999999996</v>
      </c>
      <c r="CU20">
        <v>0</v>
      </c>
      <c r="CV20">
        <v>0</v>
      </c>
      <c r="CW20">
        <v>3.9287540000000001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72.875229999999988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364.67517700000002</v>
      </c>
      <c r="L21">
        <v>280.293474</v>
      </c>
      <c r="M21">
        <v>92.110545999999999</v>
      </c>
      <c r="N21">
        <v>117.606258</v>
      </c>
      <c r="O21">
        <v>123.023466</v>
      </c>
      <c r="P21">
        <v>105.537036</v>
      </c>
      <c r="Q21">
        <v>0</v>
      </c>
      <c r="R21">
        <v>25.321128000000002</v>
      </c>
      <c r="S21">
        <v>14.272344</v>
      </c>
      <c r="T21">
        <v>0</v>
      </c>
      <c r="U21">
        <v>264.76537500000001</v>
      </c>
      <c r="V21">
        <v>11.167358999999999</v>
      </c>
      <c r="W21">
        <v>26.732537000000001</v>
      </c>
      <c r="X21">
        <v>93.801725000000005</v>
      </c>
      <c r="Y21">
        <v>0</v>
      </c>
      <c r="Z21">
        <v>7.3966200000000004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8.7772299999999994</v>
      </c>
      <c r="AG21">
        <v>46.471409999999999</v>
      </c>
      <c r="AH21">
        <v>0</v>
      </c>
      <c r="AI21">
        <v>0</v>
      </c>
      <c r="AJ21">
        <v>0</v>
      </c>
      <c r="AK21">
        <v>62.696269000000001</v>
      </c>
      <c r="AL21">
        <v>79.251420999999993</v>
      </c>
      <c r="AM21">
        <v>17.395247999999999</v>
      </c>
      <c r="AN21">
        <v>0.82998700000000003</v>
      </c>
      <c r="AO21">
        <v>0</v>
      </c>
      <c r="AP21">
        <v>5.5373789999999996</v>
      </c>
      <c r="AQ21">
        <v>0</v>
      </c>
      <c r="AR21">
        <v>50.373863999999998</v>
      </c>
      <c r="AS21">
        <v>35.937995000000001</v>
      </c>
      <c r="AT21">
        <v>14.405925999999999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72.875229999999988</v>
      </c>
      <c r="BA21">
        <f t="shared" si="1"/>
        <v>1921.2550040000001</v>
      </c>
      <c r="BD21">
        <v>7.19</v>
      </c>
      <c r="BE21">
        <v>1.87</v>
      </c>
      <c r="BF21">
        <v>0</v>
      </c>
      <c r="BG21">
        <v>1.77</v>
      </c>
      <c r="BH21">
        <v>0</v>
      </c>
      <c r="BI21">
        <v>1.37</v>
      </c>
      <c r="BJ21">
        <v>1.35</v>
      </c>
      <c r="BK21">
        <v>1.72</v>
      </c>
      <c r="BL21">
        <v>0</v>
      </c>
      <c r="BM21">
        <v>0.19</v>
      </c>
      <c r="BN21">
        <v>0</v>
      </c>
      <c r="BO21">
        <v>3.63</v>
      </c>
      <c r="BP21">
        <v>0.24</v>
      </c>
      <c r="BQ21">
        <v>1.93</v>
      </c>
      <c r="BR21">
        <v>2.09</v>
      </c>
      <c r="BS21">
        <v>1.56</v>
      </c>
      <c r="BT21">
        <v>2.852341</v>
      </c>
      <c r="BU21">
        <v>1.288975</v>
      </c>
      <c r="BV21">
        <v>2.1766640000000002</v>
      </c>
      <c r="BW21">
        <v>1.866409</v>
      </c>
      <c r="BX21">
        <v>1.8824719999999999</v>
      </c>
      <c r="BY21">
        <v>2.57795</v>
      </c>
      <c r="BZ21">
        <v>1.2752250000000001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3.4028939999999999</v>
      </c>
      <c r="CK21">
        <v>1.7965409999999999</v>
      </c>
      <c r="CL21">
        <v>1.8617429999999999</v>
      </c>
      <c r="CM21">
        <v>3.373329</v>
      </c>
      <c r="CN21">
        <v>3.402895</v>
      </c>
      <c r="CO21">
        <v>4.1247199999999999</v>
      </c>
      <c r="CP21">
        <v>4.0903549999999997</v>
      </c>
      <c r="CQ21">
        <v>1.875373</v>
      </c>
      <c r="CR21">
        <v>0.81273300000000004</v>
      </c>
      <c r="CS21">
        <v>1.3170770000000001</v>
      </c>
      <c r="CT21">
        <v>4.0587799999999996</v>
      </c>
      <c r="CU21">
        <v>0</v>
      </c>
      <c r="CV21">
        <v>0</v>
      </c>
      <c r="CW21">
        <v>3.9287540000000001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72.875229999999988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364.67477600000001</v>
      </c>
      <c r="L22">
        <v>279.89962800000001</v>
      </c>
      <c r="M22">
        <v>92.110545999999999</v>
      </c>
      <c r="N22">
        <v>117.606258</v>
      </c>
      <c r="O22">
        <v>123.023466</v>
      </c>
      <c r="P22">
        <v>105.537036</v>
      </c>
      <c r="Q22">
        <v>0</v>
      </c>
      <c r="R22">
        <v>25.321128000000002</v>
      </c>
      <c r="S22">
        <v>14.272344</v>
      </c>
      <c r="T22">
        <v>0</v>
      </c>
      <c r="U22">
        <v>264.76537500000001</v>
      </c>
      <c r="V22">
        <v>11.167358999999999</v>
      </c>
      <c r="W22">
        <v>26.732537000000001</v>
      </c>
      <c r="X22">
        <v>93.801725000000005</v>
      </c>
      <c r="Y22">
        <v>0</v>
      </c>
      <c r="Z22">
        <v>7.3966200000000004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8.7772299999999994</v>
      </c>
      <c r="AG22">
        <v>46.471409999999999</v>
      </c>
      <c r="AH22">
        <v>0</v>
      </c>
      <c r="AI22">
        <v>0</v>
      </c>
      <c r="AJ22">
        <v>0</v>
      </c>
      <c r="AK22">
        <v>62.696269000000001</v>
      </c>
      <c r="AL22">
        <v>79.251420999999993</v>
      </c>
      <c r="AM22">
        <v>17.395247999999999</v>
      </c>
      <c r="AN22">
        <v>0.82998700000000003</v>
      </c>
      <c r="AO22">
        <v>0</v>
      </c>
      <c r="AP22">
        <v>5.5373789999999996</v>
      </c>
      <c r="AQ22">
        <v>0</v>
      </c>
      <c r="AR22">
        <v>50.373863999999998</v>
      </c>
      <c r="AS22">
        <v>35.937995000000001</v>
      </c>
      <c r="AT22">
        <v>14.405925999999999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72.875229999999988</v>
      </c>
      <c r="BA22">
        <f t="shared" si="1"/>
        <v>1920.8607569999999</v>
      </c>
      <c r="BD22">
        <v>7.19</v>
      </c>
      <c r="BE22">
        <v>1.87</v>
      </c>
      <c r="BF22">
        <v>0</v>
      </c>
      <c r="BG22">
        <v>1.77</v>
      </c>
      <c r="BH22">
        <v>0</v>
      </c>
      <c r="BI22">
        <v>1.37</v>
      </c>
      <c r="BJ22">
        <v>1.35</v>
      </c>
      <c r="BK22">
        <v>1.72</v>
      </c>
      <c r="BL22">
        <v>0</v>
      </c>
      <c r="BM22">
        <v>0.19</v>
      </c>
      <c r="BN22">
        <v>0</v>
      </c>
      <c r="BO22">
        <v>3.63</v>
      </c>
      <c r="BP22">
        <v>0.24</v>
      </c>
      <c r="BQ22">
        <v>1.93</v>
      </c>
      <c r="BR22">
        <v>2.09</v>
      </c>
      <c r="BS22">
        <v>1.56</v>
      </c>
      <c r="BT22">
        <v>2.852341</v>
      </c>
      <c r="BU22">
        <v>1.288975</v>
      </c>
      <c r="BV22">
        <v>2.1766640000000002</v>
      </c>
      <c r="BW22">
        <v>1.866409</v>
      </c>
      <c r="BX22">
        <v>1.8824719999999999</v>
      </c>
      <c r="BY22">
        <v>2.57795</v>
      </c>
      <c r="BZ22">
        <v>1.2752250000000001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3.4028939999999999</v>
      </c>
      <c r="CK22">
        <v>1.7965409999999999</v>
      </c>
      <c r="CL22">
        <v>1.8617429999999999</v>
      </c>
      <c r="CM22">
        <v>3.373329</v>
      </c>
      <c r="CN22">
        <v>3.402895</v>
      </c>
      <c r="CO22">
        <v>4.1247199999999999</v>
      </c>
      <c r="CP22">
        <v>4.0903549999999997</v>
      </c>
      <c r="CQ22">
        <v>1.875373</v>
      </c>
      <c r="CR22">
        <v>0.81273300000000004</v>
      </c>
      <c r="CS22">
        <v>1.3170770000000001</v>
      </c>
      <c r="CT22">
        <v>4.0587799999999996</v>
      </c>
      <c r="CU22">
        <v>0</v>
      </c>
      <c r="CV22">
        <v>0</v>
      </c>
      <c r="CW22">
        <v>3.9287540000000001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72.875229999999988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440.49158299999999</v>
      </c>
      <c r="L23">
        <v>279.95726400000001</v>
      </c>
      <c r="M23">
        <v>92.110545999999999</v>
      </c>
      <c r="N23">
        <v>117.606258</v>
      </c>
      <c r="O23">
        <v>123.023466</v>
      </c>
      <c r="P23">
        <v>105.537036</v>
      </c>
      <c r="Q23">
        <v>0</v>
      </c>
      <c r="R23">
        <v>25.321128000000002</v>
      </c>
      <c r="S23">
        <v>16.416174000000002</v>
      </c>
      <c r="T23">
        <v>0</v>
      </c>
      <c r="U23">
        <v>264.76537500000001</v>
      </c>
      <c r="V23">
        <v>11.167358999999999</v>
      </c>
      <c r="W23">
        <v>26.732537000000001</v>
      </c>
      <c r="X23">
        <v>93.801725000000005</v>
      </c>
      <c r="Y23">
        <v>0</v>
      </c>
      <c r="Z23">
        <v>7.3966200000000004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8.7772299999999994</v>
      </c>
      <c r="AG23">
        <v>46.471409999999999</v>
      </c>
      <c r="AH23">
        <v>0</v>
      </c>
      <c r="AI23">
        <v>0</v>
      </c>
      <c r="AJ23">
        <v>0</v>
      </c>
      <c r="AK23">
        <v>62.696269000000001</v>
      </c>
      <c r="AL23">
        <v>79.251420999999993</v>
      </c>
      <c r="AM23">
        <v>17.395247999999999</v>
      </c>
      <c r="AN23">
        <v>0.82998700000000003</v>
      </c>
      <c r="AO23">
        <v>0</v>
      </c>
      <c r="AP23">
        <v>0</v>
      </c>
      <c r="AQ23">
        <v>0</v>
      </c>
      <c r="AR23">
        <v>30.754570000000001</v>
      </c>
      <c r="AS23">
        <v>25.141807</v>
      </c>
      <c r="AT23">
        <v>14.405925999999999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72.875229999999988</v>
      </c>
      <c r="BA23">
        <f t="shared" si="1"/>
        <v>1962.9261690000003</v>
      </c>
      <c r="BD23">
        <v>7.19</v>
      </c>
      <c r="BE23">
        <v>1.87</v>
      </c>
      <c r="BF23">
        <v>0</v>
      </c>
      <c r="BG23">
        <v>1.77</v>
      </c>
      <c r="BH23">
        <v>0</v>
      </c>
      <c r="BI23">
        <v>1.37</v>
      </c>
      <c r="BJ23">
        <v>1.35</v>
      </c>
      <c r="BK23">
        <v>1.72</v>
      </c>
      <c r="BL23">
        <v>0</v>
      </c>
      <c r="BM23">
        <v>0.19</v>
      </c>
      <c r="BN23">
        <v>0</v>
      </c>
      <c r="BO23">
        <v>3.63</v>
      </c>
      <c r="BP23">
        <v>0.24</v>
      </c>
      <c r="BQ23">
        <v>1.93</v>
      </c>
      <c r="BR23">
        <v>2.09</v>
      </c>
      <c r="BS23">
        <v>1.56</v>
      </c>
      <c r="BT23">
        <v>2.852341</v>
      </c>
      <c r="BU23">
        <v>1.288975</v>
      </c>
      <c r="BV23">
        <v>2.1766640000000002</v>
      </c>
      <c r="BW23">
        <v>1.866409</v>
      </c>
      <c r="BX23">
        <v>1.8824719999999999</v>
      </c>
      <c r="BY23">
        <v>2.57795</v>
      </c>
      <c r="BZ23">
        <v>1.2752250000000001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3.4028939999999999</v>
      </c>
      <c r="CK23">
        <v>1.7965409999999999</v>
      </c>
      <c r="CL23">
        <v>1.8617429999999999</v>
      </c>
      <c r="CM23">
        <v>3.373329</v>
      </c>
      <c r="CN23">
        <v>3.402895</v>
      </c>
      <c r="CO23">
        <v>4.1247199999999999</v>
      </c>
      <c r="CP23">
        <v>4.0903549999999997</v>
      </c>
      <c r="CQ23">
        <v>1.875373</v>
      </c>
      <c r="CR23">
        <v>0.81273300000000004</v>
      </c>
      <c r="CS23">
        <v>1.3170770000000001</v>
      </c>
      <c r="CT23">
        <v>4.0587799999999996</v>
      </c>
      <c r="CU23">
        <v>0</v>
      </c>
      <c r="CV23">
        <v>0</v>
      </c>
      <c r="CW23">
        <v>3.9287540000000001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72.875229999999988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440.49158299999999</v>
      </c>
      <c r="L24">
        <v>280.091748</v>
      </c>
      <c r="M24">
        <v>92.110545999999999</v>
      </c>
      <c r="N24">
        <v>117.606258</v>
      </c>
      <c r="O24">
        <v>123.023466</v>
      </c>
      <c r="P24">
        <v>105.537036</v>
      </c>
      <c r="Q24">
        <v>0</v>
      </c>
      <c r="R24">
        <v>25.321128000000002</v>
      </c>
      <c r="S24">
        <v>16.416174000000002</v>
      </c>
      <c r="T24">
        <v>0</v>
      </c>
      <c r="U24">
        <v>264.76537500000001</v>
      </c>
      <c r="V24">
        <v>11.167358999999999</v>
      </c>
      <c r="W24">
        <v>26.732537000000001</v>
      </c>
      <c r="X24">
        <v>93.801725000000005</v>
      </c>
      <c r="Y24">
        <v>0</v>
      </c>
      <c r="Z24">
        <v>7.3966200000000004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8.7772299999999994</v>
      </c>
      <c r="AG24">
        <v>46.471409999999999</v>
      </c>
      <c r="AH24">
        <v>16.532864</v>
      </c>
      <c r="AI24">
        <v>0</v>
      </c>
      <c r="AJ24">
        <v>0</v>
      </c>
      <c r="AK24">
        <v>62.696269000000001</v>
      </c>
      <c r="AL24">
        <v>23.440560999999999</v>
      </c>
      <c r="AM24">
        <v>17.395247999999999</v>
      </c>
      <c r="AN24">
        <v>0.82998700000000003</v>
      </c>
      <c r="AO24">
        <v>0</v>
      </c>
      <c r="AP24">
        <v>0</v>
      </c>
      <c r="AQ24">
        <v>0</v>
      </c>
      <c r="AR24">
        <v>30.754570000000001</v>
      </c>
      <c r="AS24">
        <v>25.141807</v>
      </c>
      <c r="AT24">
        <v>14.405925999999999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73.387244999999993</v>
      </c>
      <c r="BA24">
        <f t="shared" si="1"/>
        <v>1924.294672</v>
      </c>
      <c r="BD24">
        <v>7.19</v>
      </c>
      <c r="BE24">
        <v>1.87</v>
      </c>
      <c r="BF24">
        <v>0</v>
      </c>
      <c r="BG24">
        <v>1.77</v>
      </c>
      <c r="BH24">
        <v>0</v>
      </c>
      <c r="BI24">
        <v>1.37</v>
      </c>
      <c r="BJ24">
        <v>1.35</v>
      </c>
      <c r="BK24">
        <v>1.72</v>
      </c>
      <c r="BL24">
        <v>0</v>
      </c>
      <c r="BM24">
        <v>0.19</v>
      </c>
      <c r="BN24">
        <v>0</v>
      </c>
      <c r="BO24">
        <v>3.63</v>
      </c>
      <c r="BP24">
        <v>0.24</v>
      </c>
      <c r="BQ24">
        <v>1.93</v>
      </c>
      <c r="BR24">
        <v>2.09</v>
      </c>
      <c r="BS24">
        <v>1.56</v>
      </c>
      <c r="BT24">
        <v>2.852341</v>
      </c>
      <c r="BU24">
        <v>1.288975</v>
      </c>
      <c r="BV24">
        <v>2.1766640000000002</v>
      </c>
      <c r="BW24">
        <v>1.866409</v>
      </c>
      <c r="BX24">
        <v>1.8824719999999999</v>
      </c>
      <c r="BY24">
        <v>2.57795</v>
      </c>
      <c r="BZ24">
        <v>1.2752250000000001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3.4028939999999999</v>
      </c>
      <c r="CK24">
        <v>1.7965409999999999</v>
      </c>
      <c r="CL24">
        <v>1.8617429999999999</v>
      </c>
      <c r="CM24">
        <v>3.373329</v>
      </c>
      <c r="CN24">
        <v>3.402895</v>
      </c>
      <c r="CO24">
        <v>4.1247199999999999</v>
      </c>
      <c r="CP24">
        <v>4.0903549999999997</v>
      </c>
      <c r="CQ24">
        <v>1.875373</v>
      </c>
      <c r="CR24">
        <v>0.81273300000000004</v>
      </c>
      <c r="CS24">
        <v>1.3170770000000001</v>
      </c>
      <c r="CT24">
        <v>4.0587799999999996</v>
      </c>
      <c r="CU24">
        <v>0</v>
      </c>
      <c r="CV24">
        <v>0.512015</v>
      </c>
      <c r="CW24">
        <v>3.9287540000000001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73.387244999999993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440.49158299999999</v>
      </c>
      <c r="L25">
        <v>302.982846</v>
      </c>
      <c r="M25">
        <v>92.110545999999999</v>
      </c>
      <c r="N25">
        <v>117.606258</v>
      </c>
      <c r="O25">
        <v>123.023466</v>
      </c>
      <c r="P25">
        <v>105.537036</v>
      </c>
      <c r="Q25">
        <v>0</v>
      </c>
      <c r="R25">
        <v>25.321128000000002</v>
      </c>
      <c r="S25">
        <v>16.416174000000002</v>
      </c>
      <c r="T25">
        <v>0</v>
      </c>
      <c r="U25">
        <v>264.76537500000001</v>
      </c>
      <c r="V25">
        <v>11.167358999999999</v>
      </c>
      <c r="W25">
        <v>26.732537000000001</v>
      </c>
      <c r="X25">
        <v>93.801725000000005</v>
      </c>
      <c r="Y25">
        <v>0</v>
      </c>
      <c r="Z25">
        <v>7.3966200000000004</v>
      </c>
      <c r="AA25">
        <v>13.43207</v>
      </c>
      <c r="AB25">
        <v>0</v>
      </c>
      <c r="AC25">
        <v>0</v>
      </c>
      <c r="AD25">
        <v>0</v>
      </c>
      <c r="AE25">
        <v>0</v>
      </c>
      <c r="AF25">
        <v>8.7772299999999994</v>
      </c>
      <c r="AG25">
        <v>46.471409999999999</v>
      </c>
      <c r="AH25">
        <v>33.065727000000003</v>
      </c>
      <c r="AI25">
        <v>0</v>
      </c>
      <c r="AJ25">
        <v>0</v>
      </c>
      <c r="AK25">
        <v>62.696269000000001</v>
      </c>
      <c r="AL25">
        <v>23.440560999999999</v>
      </c>
      <c r="AM25">
        <v>17.395247999999999</v>
      </c>
      <c r="AN25">
        <v>0.82998700000000003</v>
      </c>
      <c r="AO25">
        <v>0</v>
      </c>
      <c r="AP25">
        <v>0</v>
      </c>
      <c r="AQ25">
        <v>0</v>
      </c>
      <c r="AR25">
        <v>30.754570000000001</v>
      </c>
      <c r="AS25">
        <v>25.141807</v>
      </c>
      <c r="AT25">
        <v>14.405925999999999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73.817882999999981</v>
      </c>
      <c r="BA25">
        <f t="shared" si="1"/>
        <v>1977.5813410000001</v>
      </c>
      <c r="BD25">
        <v>7.19</v>
      </c>
      <c r="BE25">
        <v>1.87</v>
      </c>
      <c r="BF25">
        <v>0</v>
      </c>
      <c r="BG25">
        <v>1.77</v>
      </c>
      <c r="BH25">
        <v>0</v>
      </c>
      <c r="BI25">
        <v>1.37</v>
      </c>
      <c r="BJ25">
        <v>1.28</v>
      </c>
      <c r="BK25">
        <v>1.72</v>
      </c>
      <c r="BL25">
        <v>0</v>
      </c>
      <c r="BM25">
        <v>0.19</v>
      </c>
      <c r="BN25">
        <v>0</v>
      </c>
      <c r="BO25">
        <v>3.63</v>
      </c>
      <c r="BP25">
        <v>0.24</v>
      </c>
      <c r="BQ25">
        <v>1.93</v>
      </c>
      <c r="BR25">
        <v>2.09</v>
      </c>
      <c r="BS25">
        <v>1.56</v>
      </c>
      <c r="BT25">
        <v>2.852341</v>
      </c>
      <c r="BU25">
        <v>1.288975</v>
      </c>
      <c r="BV25">
        <v>2.1766640000000002</v>
      </c>
      <c r="BW25">
        <v>1.866409</v>
      </c>
      <c r="BX25">
        <v>1.8824719999999999</v>
      </c>
      <c r="BY25">
        <v>2.57795</v>
      </c>
      <c r="BZ25">
        <v>1.2752250000000001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3.4028939999999999</v>
      </c>
      <c r="CK25">
        <v>1.7965409999999999</v>
      </c>
      <c r="CL25">
        <v>1.8617429999999999</v>
      </c>
      <c r="CM25">
        <v>3.373329</v>
      </c>
      <c r="CN25">
        <v>3.402895</v>
      </c>
      <c r="CO25">
        <v>4.1247199999999999</v>
      </c>
      <c r="CP25">
        <v>4.0903549999999997</v>
      </c>
      <c r="CQ25">
        <v>1.875373</v>
      </c>
      <c r="CR25">
        <v>0.81273300000000004</v>
      </c>
      <c r="CS25">
        <v>1.3170770000000001</v>
      </c>
      <c r="CT25">
        <v>4.0587799999999996</v>
      </c>
      <c r="CU25">
        <v>0</v>
      </c>
      <c r="CV25">
        <v>1.012653</v>
      </c>
      <c r="CW25">
        <v>3.9287540000000001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73.817882999999981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440.49158299999999</v>
      </c>
      <c r="L26">
        <v>303.38629800000001</v>
      </c>
      <c r="M26">
        <v>92.110545999999999</v>
      </c>
      <c r="N26">
        <v>117.606258</v>
      </c>
      <c r="O26">
        <v>123.023466</v>
      </c>
      <c r="P26">
        <v>105.537036</v>
      </c>
      <c r="Q26">
        <v>0</v>
      </c>
      <c r="R26">
        <v>25.321128000000002</v>
      </c>
      <c r="S26">
        <v>16.416174000000002</v>
      </c>
      <c r="T26">
        <v>0</v>
      </c>
      <c r="U26">
        <v>264.76537500000001</v>
      </c>
      <c r="V26">
        <v>11.167358999999999</v>
      </c>
      <c r="W26">
        <v>26.732537000000001</v>
      </c>
      <c r="X26">
        <v>93.801725000000005</v>
      </c>
      <c r="Y26">
        <v>0</v>
      </c>
      <c r="Z26">
        <v>7.3966200000000004</v>
      </c>
      <c r="AA26">
        <v>13.43207</v>
      </c>
      <c r="AB26">
        <v>3.7613919999999998</v>
      </c>
      <c r="AC26">
        <v>10.715687000000001</v>
      </c>
      <c r="AD26">
        <v>0</v>
      </c>
      <c r="AE26">
        <v>0</v>
      </c>
      <c r="AF26">
        <v>8.7772299999999994</v>
      </c>
      <c r="AG26">
        <v>46.471409999999999</v>
      </c>
      <c r="AH26">
        <v>61.998238000000001</v>
      </c>
      <c r="AI26">
        <v>0</v>
      </c>
      <c r="AJ26">
        <v>0</v>
      </c>
      <c r="AK26">
        <v>62.696269000000001</v>
      </c>
      <c r="AL26">
        <v>23.440560999999999</v>
      </c>
      <c r="AM26">
        <v>17.395247999999999</v>
      </c>
      <c r="AN26">
        <v>0.82998700000000003</v>
      </c>
      <c r="AO26">
        <v>0</v>
      </c>
      <c r="AP26">
        <v>0</v>
      </c>
      <c r="AQ26">
        <v>0</v>
      </c>
      <c r="AR26">
        <v>30.754570000000001</v>
      </c>
      <c r="AS26">
        <v>25.141807</v>
      </c>
      <c r="AT26">
        <v>14.405925999999999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76.071051999999995</v>
      </c>
      <c r="BA26">
        <f t="shared" si="1"/>
        <v>2023.6475519999999</v>
      </c>
      <c r="BD26">
        <v>7.19</v>
      </c>
      <c r="BE26">
        <v>1.87</v>
      </c>
      <c r="BF26">
        <v>0</v>
      </c>
      <c r="BG26">
        <v>1.77</v>
      </c>
      <c r="BH26">
        <v>0</v>
      </c>
      <c r="BI26">
        <v>1.32</v>
      </c>
      <c r="BJ26">
        <v>1.3</v>
      </c>
      <c r="BK26">
        <v>1.72</v>
      </c>
      <c r="BL26">
        <v>0</v>
      </c>
      <c r="BM26">
        <v>0.19</v>
      </c>
      <c r="BN26">
        <v>0</v>
      </c>
      <c r="BO26">
        <v>3.63</v>
      </c>
      <c r="BP26">
        <v>0.24</v>
      </c>
      <c r="BQ26">
        <v>1.93</v>
      </c>
      <c r="BR26">
        <v>2.09</v>
      </c>
      <c r="BS26">
        <v>1.56</v>
      </c>
      <c r="BT26">
        <v>2.852341</v>
      </c>
      <c r="BU26">
        <v>1.288975</v>
      </c>
      <c r="BV26">
        <v>2.1766640000000002</v>
      </c>
      <c r="BW26">
        <v>1.866409</v>
      </c>
      <c r="BX26">
        <v>1.8824719999999999</v>
      </c>
      <c r="BY26">
        <v>2.57795</v>
      </c>
      <c r="BZ26">
        <v>1.2752250000000001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3.4028939999999999</v>
      </c>
      <c r="CK26">
        <v>1.7965409999999999</v>
      </c>
      <c r="CL26">
        <v>1.8617429999999999</v>
      </c>
      <c r="CM26">
        <v>3.373329</v>
      </c>
      <c r="CN26">
        <v>3.402895</v>
      </c>
      <c r="CO26">
        <v>4.1247199999999999</v>
      </c>
      <c r="CP26">
        <v>4.0903549999999997</v>
      </c>
      <c r="CQ26">
        <v>1.875373</v>
      </c>
      <c r="CR26">
        <v>0.81273300000000004</v>
      </c>
      <c r="CS26">
        <v>1.3170770000000001</v>
      </c>
      <c r="CT26">
        <v>4.0587799999999996</v>
      </c>
      <c r="CU26">
        <v>1.3842970000000001</v>
      </c>
      <c r="CV26">
        <v>1.9115249999999999</v>
      </c>
      <c r="CW26">
        <v>3.9287540000000001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76.071051999999995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402.682367</v>
      </c>
      <c r="L27">
        <v>303.76093200000003</v>
      </c>
      <c r="M27">
        <v>92.110545999999999</v>
      </c>
      <c r="N27">
        <v>117.606258</v>
      </c>
      <c r="O27">
        <v>123.023466</v>
      </c>
      <c r="P27">
        <v>105.537036</v>
      </c>
      <c r="Q27">
        <v>0</v>
      </c>
      <c r="R27">
        <v>25.321128000000002</v>
      </c>
      <c r="S27">
        <v>16.416174000000002</v>
      </c>
      <c r="T27">
        <v>0</v>
      </c>
      <c r="U27">
        <v>264.76537500000001</v>
      </c>
      <c r="V27">
        <v>11.167358999999999</v>
      </c>
      <c r="W27">
        <v>26.732537000000001</v>
      </c>
      <c r="X27">
        <v>93.801725000000005</v>
      </c>
      <c r="Y27">
        <v>0</v>
      </c>
      <c r="Z27">
        <v>12.591161</v>
      </c>
      <c r="AA27">
        <v>13.43207</v>
      </c>
      <c r="AB27">
        <v>14.744655</v>
      </c>
      <c r="AC27">
        <v>10.715687000000001</v>
      </c>
      <c r="AD27">
        <v>10.044214999999999</v>
      </c>
      <c r="AE27">
        <v>18.165510999999999</v>
      </c>
      <c r="AF27">
        <v>8.7772299999999994</v>
      </c>
      <c r="AG27">
        <v>46.471409999999999</v>
      </c>
      <c r="AH27">
        <v>87.830838</v>
      </c>
      <c r="AI27">
        <v>0</v>
      </c>
      <c r="AJ27">
        <v>0</v>
      </c>
      <c r="AK27">
        <v>62.696269000000001</v>
      </c>
      <c r="AL27">
        <v>23.440560999999999</v>
      </c>
      <c r="AM27">
        <v>17.395247999999999</v>
      </c>
      <c r="AN27">
        <v>0.82998700000000003</v>
      </c>
      <c r="AO27">
        <v>0</v>
      </c>
      <c r="AP27">
        <v>0</v>
      </c>
      <c r="AQ27">
        <v>26.223130000000001</v>
      </c>
      <c r="AR27">
        <v>50.373863999999998</v>
      </c>
      <c r="AS27">
        <v>35.068384999999999</v>
      </c>
      <c r="AT27">
        <v>14.405925999999999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76.856143000000003</v>
      </c>
      <c r="BA27">
        <f t="shared" si="1"/>
        <v>2112.9871929999999</v>
      </c>
      <c r="BD27">
        <v>7.19</v>
      </c>
      <c r="BE27">
        <v>1.87</v>
      </c>
      <c r="BF27">
        <v>0</v>
      </c>
      <c r="BG27">
        <v>1.77</v>
      </c>
      <c r="BH27">
        <v>0</v>
      </c>
      <c r="BI27">
        <v>1.32</v>
      </c>
      <c r="BJ27">
        <v>1.3</v>
      </c>
      <c r="BK27">
        <v>1.72</v>
      </c>
      <c r="BL27">
        <v>0</v>
      </c>
      <c r="BM27">
        <v>0.19</v>
      </c>
      <c r="BN27">
        <v>0</v>
      </c>
      <c r="BO27">
        <v>3.63</v>
      </c>
      <c r="BP27">
        <v>0.24</v>
      </c>
      <c r="BQ27">
        <v>1.93</v>
      </c>
      <c r="BR27">
        <v>2.09</v>
      </c>
      <c r="BS27">
        <v>1.56</v>
      </c>
      <c r="BT27">
        <v>2.852341</v>
      </c>
      <c r="BU27">
        <v>1.288975</v>
      </c>
      <c r="BV27">
        <v>2.1766640000000002</v>
      </c>
      <c r="BW27">
        <v>1.866409</v>
      </c>
      <c r="BX27">
        <v>1.8824719999999999</v>
      </c>
      <c r="BY27">
        <v>2.57795</v>
      </c>
      <c r="BZ27">
        <v>1.2752250000000001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3.4028939999999999</v>
      </c>
      <c r="CK27">
        <v>1.7965409999999999</v>
      </c>
      <c r="CL27">
        <v>1.8617429999999999</v>
      </c>
      <c r="CM27">
        <v>3.373329</v>
      </c>
      <c r="CN27">
        <v>3.402895</v>
      </c>
      <c r="CO27">
        <v>4.1247199999999999</v>
      </c>
      <c r="CP27">
        <v>4.0903549999999997</v>
      </c>
      <c r="CQ27">
        <v>1.875373</v>
      </c>
      <c r="CR27">
        <v>0.81273300000000004</v>
      </c>
      <c r="CS27">
        <v>1.3170770000000001</v>
      </c>
      <c r="CT27">
        <v>4.0587799999999996</v>
      </c>
      <c r="CU27">
        <v>1.3842970000000001</v>
      </c>
      <c r="CV27">
        <v>2.6966160000000001</v>
      </c>
      <c r="CW27">
        <v>3.9287540000000001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76.856143000000003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402.682367</v>
      </c>
      <c r="L28">
        <v>303.28063200000003</v>
      </c>
      <c r="M28">
        <v>92.110545999999999</v>
      </c>
      <c r="N28">
        <v>117.606258</v>
      </c>
      <c r="O28">
        <v>123.023466</v>
      </c>
      <c r="P28">
        <v>105.537036</v>
      </c>
      <c r="Q28">
        <v>0</v>
      </c>
      <c r="R28">
        <v>25.321128000000002</v>
      </c>
      <c r="S28">
        <v>16.416174000000002</v>
      </c>
      <c r="T28">
        <v>0</v>
      </c>
      <c r="U28">
        <v>264.76537500000001</v>
      </c>
      <c r="V28">
        <v>11.167358999999999</v>
      </c>
      <c r="W28">
        <v>26.732537000000001</v>
      </c>
      <c r="X28">
        <v>93.801725000000005</v>
      </c>
      <c r="Y28">
        <v>0</v>
      </c>
      <c r="Z28">
        <v>12.591161</v>
      </c>
      <c r="AA28">
        <v>13.43207</v>
      </c>
      <c r="AB28">
        <v>29.639766000000002</v>
      </c>
      <c r="AC28">
        <v>21.431373000000001</v>
      </c>
      <c r="AD28">
        <v>20.088429999999999</v>
      </c>
      <c r="AE28">
        <v>36.455908999999998</v>
      </c>
      <c r="AF28">
        <v>8.7772299999999994</v>
      </c>
      <c r="AG28">
        <v>46.471409999999999</v>
      </c>
      <c r="AH28">
        <v>118.82995699999999</v>
      </c>
      <c r="AI28">
        <v>0</v>
      </c>
      <c r="AJ28">
        <v>0</v>
      </c>
      <c r="AK28">
        <v>62.696269000000001</v>
      </c>
      <c r="AL28">
        <v>23.440560999999999</v>
      </c>
      <c r="AM28">
        <v>17.395247999999999</v>
      </c>
      <c r="AN28">
        <v>0.82998700000000003</v>
      </c>
      <c r="AO28">
        <v>0</v>
      </c>
      <c r="AP28">
        <v>0</v>
      </c>
      <c r="AQ28">
        <v>40.791536000000001</v>
      </c>
      <c r="AR28">
        <v>50.373863999999998</v>
      </c>
      <c r="AS28">
        <v>35.068384999999999</v>
      </c>
      <c r="AT28">
        <v>14.405925999999999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79.196202</v>
      </c>
      <c r="BA28">
        <f t="shared" si="1"/>
        <v>2214.3598870000001</v>
      </c>
      <c r="BD28">
        <v>7.19</v>
      </c>
      <c r="BE28">
        <v>1.87</v>
      </c>
      <c r="BF28">
        <v>0</v>
      </c>
      <c r="BG28">
        <v>1.77</v>
      </c>
      <c r="BH28">
        <v>0</v>
      </c>
      <c r="BI28">
        <v>1.32</v>
      </c>
      <c r="BJ28">
        <v>1.3</v>
      </c>
      <c r="BK28">
        <v>1.72</v>
      </c>
      <c r="BL28">
        <v>0</v>
      </c>
      <c r="BM28">
        <v>0.19</v>
      </c>
      <c r="BN28">
        <v>0</v>
      </c>
      <c r="BO28">
        <v>3.63</v>
      </c>
      <c r="BP28">
        <v>0.24</v>
      </c>
      <c r="BQ28">
        <v>1.93</v>
      </c>
      <c r="BR28">
        <v>2.09</v>
      </c>
      <c r="BS28">
        <v>1.56</v>
      </c>
      <c r="BT28">
        <v>2.852341</v>
      </c>
      <c r="BU28">
        <v>1.288975</v>
      </c>
      <c r="BV28">
        <v>2.1766640000000002</v>
      </c>
      <c r="BW28">
        <v>1.866409</v>
      </c>
      <c r="BX28">
        <v>1.8824719999999999</v>
      </c>
      <c r="BY28">
        <v>2.57795</v>
      </c>
      <c r="BZ28">
        <v>1.2752250000000001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3.4028939999999999</v>
      </c>
      <c r="CK28">
        <v>1.7965409999999999</v>
      </c>
      <c r="CL28">
        <v>1.8617429999999999</v>
      </c>
      <c r="CM28">
        <v>3.373329</v>
      </c>
      <c r="CN28">
        <v>3.402895</v>
      </c>
      <c r="CO28">
        <v>4.1247199999999999</v>
      </c>
      <c r="CP28">
        <v>4.0903549999999997</v>
      </c>
      <c r="CQ28">
        <v>1.875373</v>
      </c>
      <c r="CR28">
        <v>0.81273300000000004</v>
      </c>
      <c r="CS28">
        <v>1.3170770000000001</v>
      </c>
      <c r="CT28">
        <v>4.0587799999999996</v>
      </c>
      <c r="CU28">
        <v>2.7685940000000002</v>
      </c>
      <c r="CV28">
        <v>3.6523780000000001</v>
      </c>
      <c r="CW28">
        <v>3.9287540000000001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79.196202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402.682367</v>
      </c>
      <c r="L29">
        <v>303.69369</v>
      </c>
      <c r="M29">
        <v>92.110545999999999</v>
      </c>
      <c r="N29">
        <v>117.606258</v>
      </c>
      <c r="O29">
        <v>123.023466</v>
      </c>
      <c r="P29">
        <v>105.537036</v>
      </c>
      <c r="Q29">
        <v>0</v>
      </c>
      <c r="R29">
        <v>25.321128000000002</v>
      </c>
      <c r="S29">
        <v>16.416174000000002</v>
      </c>
      <c r="T29">
        <v>0</v>
      </c>
      <c r="U29">
        <v>264.76537500000001</v>
      </c>
      <c r="V29">
        <v>11.167358999999999</v>
      </c>
      <c r="W29">
        <v>26.732537000000001</v>
      </c>
      <c r="X29">
        <v>93.801725000000005</v>
      </c>
      <c r="Y29">
        <v>0</v>
      </c>
      <c r="Z29">
        <v>18.886741000000001</v>
      </c>
      <c r="AA29">
        <v>13.43207</v>
      </c>
      <c r="AB29">
        <v>44.595059999999997</v>
      </c>
      <c r="AC29">
        <v>32.179490000000001</v>
      </c>
      <c r="AD29">
        <v>30.132645</v>
      </c>
      <c r="AE29">
        <v>54.683864999999997</v>
      </c>
      <c r="AF29">
        <v>18.196695999999999</v>
      </c>
      <c r="AG29">
        <v>46.471409999999999</v>
      </c>
      <c r="AH29">
        <v>127.61304</v>
      </c>
      <c r="AI29">
        <v>0</v>
      </c>
      <c r="AJ29">
        <v>0</v>
      </c>
      <c r="AK29">
        <v>62.696269000000001</v>
      </c>
      <c r="AL29">
        <v>23.440560999999999</v>
      </c>
      <c r="AM29">
        <v>17.395247999999999</v>
      </c>
      <c r="AN29">
        <v>0.82998700000000003</v>
      </c>
      <c r="AO29">
        <v>0</v>
      </c>
      <c r="AP29">
        <v>0</v>
      </c>
      <c r="AQ29">
        <v>54.777206</v>
      </c>
      <c r="AR29">
        <v>30.754570000000001</v>
      </c>
      <c r="AS29">
        <v>35.068384999999999</v>
      </c>
      <c r="AT29">
        <v>14.405925999999999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81.839883999999998</v>
      </c>
      <c r="BA29">
        <f t="shared" si="1"/>
        <v>2290.2567140000001</v>
      </c>
      <c r="BD29">
        <v>7.19</v>
      </c>
      <c r="BE29">
        <v>1.87</v>
      </c>
      <c r="BF29">
        <v>0</v>
      </c>
      <c r="BG29">
        <v>1.77</v>
      </c>
      <c r="BH29">
        <v>0</v>
      </c>
      <c r="BI29">
        <v>1.32</v>
      </c>
      <c r="BJ29">
        <v>1.3</v>
      </c>
      <c r="BK29">
        <v>1.72</v>
      </c>
      <c r="BL29">
        <v>0</v>
      </c>
      <c r="BM29">
        <v>0.19</v>
      </c>
      <c r="BN29">
        <v>0</v>
      </c>
      <c r="BO29">
        <v>3.63</v>
      </c>
      <c r="BP29">
        <v>0.24</v>
      </c>
      <c r="BQ29">
        <v>1.93</v>
      </c>
      <c r="BR29">
        <v>2.09</v>
      </c>
      <c r="BS29">
        <v>1.56</v>
      </c>
      <c r="BT29">
        <v>2.852341</v>
      </c>
      <c r="BU29">
        <v>1.288975</v>
      </c>
      <c r="BV29">
        <v>2.1766640000000002</v>
      </c>
      <c r="BW29">
        <v>1.866409</v>
      </c>
      <c r="BX29">
        <v>1.8824719999999999</v>
      </c>
      <c r="BY29">
        <v>2.57795</v>
      </c>
      <c r="BZ29">
        <v>1.2752250000000001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3.4028939999999999</v>
      </c>
      <c r="CK29">
        <v>1.7965409999999999</v>
      </c>
      <c r="CL29">
        <v>1.8617429999999999</v>
      </c>
      <c r="CM29">
        <v>3.373329</v>
      </c>
      <c r="CN29">
        <v>3.402895</v>
      </c>
      <c r="CO29">
        <v>4.1247199999999999</v>
      </c>
      <c r="CP29">
        <v>4.0903549999999997</v>
      </c>
      <c r="CQ29">
        <v>1.875373</v>
      </c>
      <c r="CR29">
        <v>0.81273300000000004</v>
      </c>
      <c r="CS29">
        <v>1.3170770000000001</v>
      </c>
      <c r="CT29">
        <v>4.0587799999999996</v>
      </c>
      <c r="CU29">
        <v>5.1392009999999999</v>
      </c>
      <c r="CV29">
        <v>3.9254530000000001</v>
      </c>
      <c r="CW29">
        <v>3.9287540000000001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81.839883999999998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402.682367</v>
      </c>
      <c r="L30">
        <v>302.982846</v>
      </c>
      <c r="M30">
        <v>92.110545999999999</v>
      </c>
      <c r="N30">
        <v>117.606258</v>
      </c>
      <c r="O30">
        <v>123.023466</v>
      </c>
      <c r="P30">
        <v>105.537036</v>
      </c>
      <c r="Q30">
        <v>0</v>
      </c>
      <c r="R30">
        <v>25.321128000000002</v>
      </c>
      <c r="S30">
        <v>16.416174000000002</v>
      </c>
      <c r="T30">
        <v>0</v>
      </c>
      <c r="U30">
        <v>264.76537500000001</v>
      </c>
      <c r="V30">
        <v>11.167358999999999</v>
      </c>
      <c r="W30">
        <v>26.732537000000001</v>
      </c>
      <c r="X30">
        <v>93.801725000000005</v>
      </c>
      <c r="Y30">
        <v>0</v>
      </c>
      <c r="Z30">
        <v>18.886741000000001</v>
      </c>
      <c r="AA30">
        <v>13.43207</v>
      </c>
      <c r="AB30">
        <v>44.595059999999997</v>
      </c>
      <c r="AC30">
        <v>32.179490000000001</v>
      </c>
      <c r="AD30">
        <v>30.132645</v>
      </c>
      <c r="AE30">
        <v>54.683864999999997</v>
      </c>
      <c r="AF30">
        <v>18.196695999999999</v>
      </c>
      <c r="AG30">
        <v>46.471409999999999</v>
      </c>
      <c r="AH30">
        <v>153.135648</v>
      </c>
      <c r="AI30">
        <v>0</v>
      </c>
      <c r="AJ30">
        <v>0</v>
      </c>
      <c r="AK30">
        <v>62.696269000000001</v>
      </c>
      <c r="AL30">
        <v>23.440560999999999</v>
      </c>
      <c r="AM30">
        <v>17.395247999999999</v>
      </c>
      <c r="AN30">
        <v>0.82998700000000003</v>
      </c>
      <c r="AO30">
        <v>0</v>
      </c>
      <c r="AP30">
        <v>0</v>
      </c>
      <c r="AQ30">
        <v>54.777206</v>
      </c>
      <c r="AR30">
        <v>30.754570000000001</v>
      </c>
      <c r="AS30">
        <v>28.099667</v>
      </c>
      <c r="AT30">
        <v>14.405925999999999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84.269773999999998</v>
      </c>
      <c r="BA30">
        <f t="shared" si="1"/>
        <v>2310.5296499999999</v>
      </c>
      <c r="BD30">
        <v>7.19</v>
      </c>
      <c r="BE30">
        <v>1.87</v>
      </c>
      <c r="BF30">
        <v>0</v>
      </c>
      <c r="BG30">
        <v>1.77</v>
      </c>
      <c r="BH30">
        <v>0</v>
      </c>
      <c r="BI30">
        <v>1.32</v>
      </c>
      <c r="BJ30">
        <v>1.3</v>
      </c>
      <c r="BK30">
        <v>1.72</v>
      </c>
      <c r="BL30">
        <v>0</v>
      </c>
      <c r="BM30">
        <v>0.19</v>
      </c>
      <c r="BN30">
        <v>0</v>
      </c>
      <c r="BO30">
        <v>3.63</v>
      </c>
      <c r="BP30">
        <v>0.24</v>
      </c>
      <c r="BQ30">
        <v>1.93</v>
      </c>
      <c r="BR30">
        <v>2.09</v>
      </c>
      <c r="BS30">
        <v>1.56</v>
      </c>
      <c r="BT30">
        <v>2.852341</v>
      </c>
      <c r="BU30">
        <v>1.288975</v>
      </c>
      <c r="BV30">
        <v>2.1766640000000002</v>
      </c>
      <c r="BW30">
        <v>1.866409</v>
      </c>
      <c r="BX30">
        <v>1.8824719999999999</v>
      </c>
      <c r="BY30">
        <v>2.57795</v>
      </c>
      <c r="BZ30">
        <v>1.2752250000000001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3.4028939999999999</v>
      </c>
      <c r="CK30">
        <v>1.7965409999999999</v>
      </c>
      <c r="CL30">
        <v>1.8617429999999999</v>
      </c>
      <c r="CM30">
        <v>3.373329</v>
      </c>
      <c r="CN30">
        <v>3.402895</v>
      </c>
      <c r="CO30">
        <v>4.1247199999999999</v>
      </c>
      <c r="CP30">
        <v>4.0903549999999997</v>
      </c>
      <c r="CQ30">
        <v>1.875373</v>
      </c>
      <c r="CR30">
        <v>0.81273300000000004</v>
      </c>
      <c r="CS30">
        <v>1.3170770000000001</v>
      </c>
      <c r="CT30">
        <v>4.0587799999999996</v>
      </c>
      <c r="CU30">
        <v>6.8522689999999997</v>
      </c>
      <c r="CV30">
        <v>4.6422749999999997</v>
      </c>
      <c r="CW30">
        <v>3.9287540000000001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84.269773999999998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363.113743</v>
      </c>
      <c r="L31">
        <v>250.08413400000001</v>
      </c>
      <c r="M31">
        <v>92.110545999999999</v>
      </c>
      <c r="N31">
        <v>117.606258</v>
      </c>
      <c r="O31">
        <v>123.023466</v>
      </c>
      <c r="P31">
        <v>105.537036</v>
      </c>
      <c r="Q31">
        <v>0</v>
      </c>
      <c r="R31">
        <v>25.321128000000002</v>
      </c>
      <c r="S31">
        <v>12.565177</v>
      </c>
      <c r="T31">
        <v>0</v>
      </c>
      <c r="U31">
        <v>264.76537500000001</v>
      </c>
      <c r="V31">
        <v>11.167358999999999</v>
      </c>
      <c r="W31">
        <v>16.647197999999999</v>
      </c>
      <c r="X31">
        <v>93.801725000000005</v>
      </c>
      <c r="Y31">
        <v>0</v>
      </c>
      <c r="Z31">
        <v>18.886741000000001</v>
      </c>
      <c r="AA31">
        <v>13.43207</v>
      </c>
      <c r="AB31">
        <v>44.595059999999997</v>
      </c>
      <c r="AC31">
        <v>32.179490000000001</v>
      </c>
      <c r="AD31">
        <v>30.132645</v>
      </c>
      <c r="AE31">
        <v>54.683864999999997</v>
      </c>
      <c r="AF31">
        <v>18.196695999999999</v>
      </c>
      <c r="AG31">
        <v>46.471409999999999</v>
      </c>
      <c r="AH31">
        <v>153.135648</v>
      </c>
      <c r="AI31">
        <v>0</v>
      </c>
      <c r="AJ31">
        <v>0</v>
      </c>
      <c r="AK31">
        <v>62.696269000000001</v>
      </c>
      <c r="AL31">
        <v>23.440560999999999</v>
      </c>
      <c r="AM31">
        <v>17.395247999999999</v>
      </c>
      <c r="AN31">
        <v>0.82998700000000003</v>
      </c>
      <c r="AO31">
        <v>0</v>
      </c>
      <c r="AP31">
        <v>0</v>
      </c>
      <c r="AQ31">
        <v>54.777206</v>
      </c>
      <c r="AR31">
        <v>44.541100999999998</v>
      </c>
      <c r="AS31">
        <v>31.057527</v>
      </c>
      <c r="AT31">
        <v>14.405925999999999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101.41977399999998</v>
      </c>
      <c r="BA31">
        <f t="shared" si="1"/>
        <v>2238.0203689999998</v>
      </c>
      <c r="BD31">
        <v>7.27</v>
      </c>
      <c r="BE31">
        <v>1.87</v>
      </c>
      <c r="BF31">
        <v>2.91</v>
      </c>
      <c r="BG31">
        <v>1.77</v>
      </c>
      <c r="BH31">
        <v>8.9700000000000006</v>
      </c>
      <c r="BI31">
        <v>1.3</v>
      </c>
      <c r="BJ31">
        <v>1.27</v>
      </c>
      <c r="BK31">
        <v>1.72</v>
      </c>
      <c r="BL31">
        <v>1.81</v>
      </c>
      <c r="BM31">
        <v>0.19</v>
      </c>
      <c r="BN31">
        <v>3.43</v>
      </c>
      <c r="BO31">
        <v>3.63</v>
      </c>
      <c r="BP31">
        <v>0.24</v>
      </c>
      <c r="BQ31">
        <v>1.93</v>
      </c>
      <c r="BR31">
        <v>2.09</v>
      </c>
      <c r="BS31">
        <v>1.56</v>
      </c>
      <c r="BT31">
        <v>2.852341</v>
      </c>
      <c r="BU31">
        <v>1.288975</v>
      </c>
      <c r="BV31">
        <v>2.1766640000000002</v>
      </c>
      <c r="BW31">
        <v>1.866409</v>
      </c>
      <c r="BX31">
        <v>1.8824719999999999</v>
      </c>
      <c r="BY31">
        <v>2.57795</v>
      </c>
      <c r="BZ31">
        <v>1.2752250000000001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3.4028939999999999</v>
      </c>
      <c r="CK31">
        <v>1.7965409999999999</v>
      </c>
      <c r="CL31">
        <v>1.8617429999999999</v>
      </c>
      <c r="CM31">
        <v>3.373329</v>
      </c>
      <c r="CN31">
        <v>3.402895</v>
      </c>
      <c r="CO31">
        <v>4.1247199999999999</v>
      </c>
      <c r="CP31">
        <v>4.0903549999999997</v>
      </c>
      <c r="CQ31">
        <v>1.875373</v>
      </c>
      <c r="CR31">
        <v>0.81273300000000004</v>
      </c>
      <c r="CS31">
        <v>1.3170770000000001</v>
      </c>
      <c r="CT31">
        <v>4.0587799999999996</v>
      </c>
      <c r="CU31">
        <v>6.8522689999999997</v>
      </c>
      <c r="CV31">
        <v>4.6422749999999997</v>
      </c>
      <c r="CW31">
        <v>3.9287540000000001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101.41977399999998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363.11199900000003</v>
      </c>
      <c r="L32">
        <v>247.76755800000001</v>
      </c>
      <c r="M32">
        <v>92.110545999999999</v>
      </c>
      <c r="N32">
        <v>117.606258</v>
      </c>
      <c r="O32">
        <v>123.023466</v>
      </c>
      <c r="P32">
        <v>105.537036</v>
      </c>
      <c r="Q32">
        <v>0</v>
      </c>
      <c r="R32">
        <v>25.321128000000002</v>
      </c>
      <c r="S32">
        <v>8.6403090000000002</v>
      </c>
      <c r="T32">
        <v>0</v>
      </c>
      <c r="U32">
        <v>264.76537500000001</v>
      </c>
      <c r="V32">
        <v>11.167358999999999</v>
      </c>
      <c r="W32">
        <v>16.647197999999999</v>
      </c>
      <c r="X32">
        <v>93.801725000000005</v>
      </c>
      <c r="Y32">
        <v>0</v>
      </c>
      <c r="Z32">
        <v>18.886741000000001</v>
      </c>
      <c r="AA32">
        <v>13.43207</v>
      </c>
      <c r="AB32">
        <v>44.595059999999997</v>
      </c>
      <c r="AC32">
        <v>32.179490000000001</v>
      </c>
      <c r="AD32">
        <v>30.132645</v>
      </c>
      <c r="AE32">
        <v>54.683864999999997</v>
      </c>
      <c r="AF32">
        <v>18.196695999999999</v>
      </c>
      <c r="AG32">
        <v>46.471409999999999</v>
      </c>
      <c r="AH32">
        <v>153.135648</v>
      </c>
      <c r="AI32">
        <v>0</v>
      </c>
      <c r="AJ32">
        <v>0</v>
      </c>
      <c r="AK32">
        <v>62.696269000000001</v>
      </c>
      <c r="AL32">
        <v>23.440560999999999</v>
      </c>
      <c r="AM32">
        <v>17.395247999999999</v>
      </c>
      <c r="AN32">
        <v>0.82998700000000003</v>
      </c>
      <c r="AO32">
        <v>0</v>
      </c>
      <c r="AP32">
        <v>0</v>
      </c>
      <c r="AQ32">
        <v>54.777206</v>
      </c>
      <c r="AR32">
        <v>44.541100999999998</v>
      </c>
      <c r="AS32">
        <v>31.057527</v>
      </c>
      <c r="AT32">
        <v>14.405925999999999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101.41977399999998</v>
      </c>
      <c r="BA32">
        <f t="shared" si="1"/>
        <v>2231.7771809999995</v>
      </c>
      <c r="BD32">
        <v>7.27</v>
      </c>
      <c r="BE32">
        <v>1.87</v>
      </c>
      <c r="BF32">
        <v>2.91</v>
      </c>
      <c r="BG32">
        <v>1.77</v>
      </c>
      <c r="BH32">
        <v>8.9700000000000006</v>
      </c>
      <c r="BI32">
        <v>1.3</v>
      </c>
      <c r="BJ32">
        <v>1.27</v>
      </c>
      <c r="BK32">
        <v>1.72</v>
      </c>
      <c r="BL32">
        <v>1.81</v>
      </c>
      <c r="BM32">
        <v>0.19</v>
      </c>
      <c r="BN32">
        <v>3.43</v>
      </c>
      <c r="BO32">
        <v>3.63</v>
      </c>
      <c r="BP32">
        <v>0.24</v>
      </c>
      <c r="BQ32">
        <v>1.93</v>
      </c>
      <c r="BR32">
        <v>2.09</v>
      </c>
      <c r="BS32">
        <v>1.56</v>
      </c>
      <c r="BT32">
        <v>2.852341</v>
      </c>
      <c r="BU32">
        <v>1.288975</v>
      </c>
      <c r="BV32">
        <v>2.1766640000000002</v>
      </c>
      <c r="BW32">
        <v>1.866409</v>
      </c>
      <c r="BX32">
        <v>1.8824719999999999</v>
      </c>
      <c r="BY32">
        <v>2.57795</v>
      </c>
      <c r="BZ32">
        <v>1.2752250000000001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3.4028939999999999</v>
      </c>
      <c r="CK32">
        <v>1.7965409999999999</v>
      </c>
      <c r="CL32">
        <v>1.8617429999999999</v>
      </c>
      <c r="CM32">
        <v>3.373329</v>
      </c>
      <c r="CN32">
        <v>3.402895</v>
      </c>
      <c r="CO32">
        <v>4.1247199999999999</v>
      </c>
      <c r="CP32">
        <v>4.0903549999999997</v>
      </c>
      <c r="CQ32">
        <v>1.875373</v>
      </c>
      <c r="CR32">
        <v>0.81273300000000004</v>
      </c>
      <c r="CS32">
        <v>1.3170770000000001</v>
      </c>
      <c r="CT32">
        <v>4.0587799999999996</v>
      </c>
      <c r="CU32">
        <v>6.8522689999999997</v>
      </c>
      <c r="CV32">
        <v>4.6422749999999997</v>
      </c>
      <c r="CW32">
        <v>3.9287540000000001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101.41977399999998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374.93476399999997</v>
      </c>
      <c r="L33">
        <v>228.139126</v>
      </c>
      <c r="M33">
        <v>92.110545999999999</v>
      </c>
      <c r="N33">
        <v>117.606258</v>
      </c>
      <c r="O33">
        <v>123.023466</v>
      </c>
      <c r="P33">
        <v>105.537036</v>
      </c>
      <c r="Q33">
        <v>0</v>
      </c>
      <c r="R33">
        <v>25.321128000000002</v>
      </c>
      <c r="S33">
        <v>8.6403090000000002</v>
      </c>
      <c r="T33">
        <v>0</v>
      </c>
      <c r="U33">
        <v>264.76537500000001</v>
      </c>
      <c r="V33">
        <v>11.167358999999999</v>
      </c>
      <c r="W33">
        <v>16.647197999999999</v>
      </c>
      <c r="X33">
        <v>93.801725000000005</v>
      </c>
      <c r="Y33">
        <v>0</v>
      </c>
      <c r="Z33">
        <v>12.591161</v>
      </c>
      <c r="AA33">
        <v>13.43207</v>
      </c>
      <c r="AB33">
        <v>29.639766000000002</v>
      </c>
      <c r="AC33">
        <v>21.431373000000001</v>
      </c>
      <c r="AD33">
        <v>20.088429999999999</v>
      </c>
      <c r="AE33">
        <v>36.455908999999998</v>
      </c>
      <c r="AF33">
        <v>8.7772299999999994</v>
      </c>
      <c r="AG33">
        <v>46.471409999999999</v>
      </c>
      <c r="AH33">
        <v>113.663437</v>
      </c>
      <c r="AI33">
        <v>0</v>
      </c>
      <c r="AJ33">
        <v>0</v>
      </c>
      <c r="AK33">
        <v>62.696269000000001</v>
      </c>
      <c r="AL33">
        <v>12.278389000000001</v>
      </c>
      <c r="AM33">
        <v>17.395247999999999</v>
      </c>
      <c r="AN33">
        <v>0.82998700000000003</v>
      </c>
      <c r="AO33">
        <v>0</v>
      </c>
      <c r="AP33">
        <v>0</v>
      </c>
      <c r="AQ33">
        <v>54.777206</v>
      </c>
      <c r="AR33">
        <v>40.299090999999997</v>
      </c>
      <c r="AS33">
        <v>31.057527</v>
      </c>
      <c r="AT33">
        <v>14.405925999999999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100.27058299999997</v>
      </c>
      <c r="BA33">
        <f t="shared" si="1"/>
        <v>2098.255302</v>
      </c>
      <c r="BD33">
        <v>7.27</v>
      </c>
      <c r="BE33">
        <v>1.87</v>
      </c>
      <c r="BF33">
        <v>2.91</v>
      </c>
      <c r="BG33">
        <v>1.77</v>
      </c>
      <c r="BH33">
        <v>8.9700000000000006</v>
      </c>
      <c r="BI33">
        <v>1.3</v>
      </c>
      <c r="BJ33">
        <v>1.27</v>
      </c>
      <c r="BK33">
        <v>1.72</v>
      </c>
      <c r="BL33">
        <v>1.81</v>
      </c>
      <c r="BM33">
        <v>0.19</v>
      </c>
      <c r="BN33">
        <v>3.43</v>
      </c>
      <c r="BO33">
        <v>3.63</v>
      </c>
      <c r="BP33">
        <v>0.24</v>
      </c>
      <c r="BQ33">
        <v>1.93</v>
      </c>
      <c r="BR33">
        <v>2.09</v>
      </c>
      <c r="BS33">
        <v>1.56</v>
      </c>
      <c r="BT33">
        <v>2.852341</v>
      </c>
      <c r="BU33">
        <v>1.288975</v>
      </c>
      <c r="BV33">
        <v>2.1766640000000002</v>
      </c>
      <c r="BW33">
        <v>1.866409</v>
      </c>
      <c r="BX33">
        <v>1.8824719999999999</v>
      </c>
      <c r="BY33">
        <v>2.57795</v>
      </c>
      <c r="BZ33">
        <v>1.2752250000000001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3.4028939999999999</v>
      </c>
      <c r="CK33">
        <v>1.7965409999999999</v>
      </c>
      <c r="CL33">
        <v>1.8617429999999999</v>
      </c>
      <c r="CM33">
        <v>3.373329</v>
      </c>
      <c r="CN33">
        <v>3.402895</v>
      </c>
      <c r="CO33">
        <v>4.1247199999999999</v>
      </c>
      <c r="CP33">
        <v>4.0903549999999997</v>
      </c>
      <c r="CQ33">
        <v>1.875373</v>
      </c>
      <c r="CR33">
        <v>0.81273300000000004</v>
      </c>
      <c r="CS33">
        <v>1.3170770000000001</v>
      </c>
      <c r="CT33">
        <v>4.0587799999999996</v>
      </c>
      <c r="CU33">
        <v>6.8522689999999997</v>
      </c>
      <c r="CV33">
        <v>3.4930840000000001</v>
      </c>
      <c r="CW33">
        <v>3.9287540000000001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100.27058299999997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374.93476399999997</v>
      </c>
      <c r="L34">
        <v>227.543161</v>
      </c>
      <c r="M34">
        <v>92.110545999999999</v>
      </c>
      <c r="N34">
        <v>117.606258</v>
      </c>
      <c r="O34">
        <v>123.023466</v>
      </c>
      <c r="P34">
        <v>105.537036</v>
      </c>
      <c r="Q34">
        <v>0</v>
      </c>
      <c r="R34">
        <v>25.321128000000002</v>
      </c>
      <c r="S34">
        <v>8.6403090000000002</v>
      </c>
      <c r="T34">
        <v>0</v>
      </c>
      <c r="U34">
        <v>264.76537500000001</v>
      </c>
      <c r="V34">
        <v>11.167358999999999</v>
      </c>
      <c r="W34">
        <v>16.647197999999999</v>
      </c>
      <c r="X34">
        <v>93.801725000000005</v>
      </c>
      <c r="Y34">
        <v>0</v>
      </c>
      <c r="Z34">
        <v>12.591161</v>
      </c>
      <c r="AA34">
        <v>13.43207</v>
      </c>
      <c r="AB34">
        <v>29.639766000000002</v>
      </c>
      <c r="AC34">
        <v>21.431373000000001</v>
      </c>
      <c r="AD34">
        <v>10.044214999999999</v>
      </c>
      <c r="AE34">
        <v>18.165510999999999</v>
      </c>
      <c r="AF34">
        <v>8.7772299999999994</v>
      </c>
      <c r="AG34">
        <v>46.471409999999999</v>
      </c>
      <c r="AH34">
        <v>87.830838</v>
      </c>
      <c r="AI34">
        <v>0</v>
      </c>
      <c r="AJ34">
        <v>0</v>
      </c>
      <c r="AK34">
        <v>62.696269000000001</v>
      </c>
      <c r="AL34">
        <v>12.278389000000001</v>
      </c>
      <c r="AM34">
        <v>17.395247999999999</v>
      </c>
      <c r="AN34">
        <v>0.82998700000000003</v>
      </c>
      <c r="AO34">
        <v>0</v>
      </c>
      <c r="AP34">
        <v>0</v>
      </c>
      <c r="AQ34">
        <v>27.388601999999999</v>
      </c>
      <c r="AR34">
        <v>40.299090999999997</v>
      </c>
      <c r="AS34">
        <v>31.057527</v>
      </c>
      <c r="AT34">
        <v>14.405925999999999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95.731655999999987</v>
      </c>
      <c r="BA34">
        <f t="shared" si="1"/>
        <v>2011.5645939999997</v>
      </c>
      <c r="BD34">
        <v>7.27</v>
      </c>
      <c r="BE34">
        <v>1.87</v>
      </c>
      <c r="BF34">
        <v>2.91</v>
      </c>
      <c r="BG34">
        <v>1.77</v>
      </c>
      <c r="BH34">
        <v>8.9700000000000006</v>
      </c>
      <c r="BI34">
        <v>1.3</v>
      </c>
      <c r="BJ34">
        <v>1.27</v>
      </c>
      <c r="BK34">
        <v>1.72</v>
      </c>
      <c r="BL34">
        <v>1.81</v>
      </c>
      <c r="BM34">
        <v>0.19</v>
      </c>
      <c r="BN34">
        <v>3.43</v>
      </c>
      <c r="BO34">
        <v>3.63</v>
      </c>
      <c r="BP34">
        <v>0.24</v>
      </c>
      <c r="BQ34">
        <v>1.93</v>
      </c>
      <c r="BR34">
        <v>2.09</v>
      </c>
      <c r="BS34">
        <v>1.56</v>
      </c>
      <c r="BT34">
        <v>2.852341</v>
      </c>
      <c r="BU34">
        <v>1.288975</v>
      </c>
      <c r="BV34">
        <v>2.1766640000000002</v>
      </c>
      <c r="BW34">
        <v>1.866409</v>
      </c>
      <c r="BX34">
        <v>1.8824719999999999</v>
      </c>
      <c r="BY34">
        <v>2.57795</v>
      </c>
      <c r="BZ34">
        <v>1.2752250000000001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3.4028939999999999</v>
      </c>
      <c r="CK34">
        <v>1.7965409999999999</v>
      </c>
      <c r="CL34">
        <v>1.8617429999999999</v>
      </c>
      <c r="CM34">
        <v>3.373329</v>
      </c>
      <c r="CN34">
        <v>3.402895</v>
      </c>
      <c r="CO34">
        <v>4.1247199999999999</v>
      </c>
      <c r="CP34">
        <v>4.0903549999999997</v>
      </c>
      <c r="CQ34">
        <v>1.875373</v>
      </c>
      <c r="CR34">
        <v>0.81273300000000004</v>
      </c>
      <c r="CS34">
        <v>1.3170770000000001</v>
      </c>
      <c r="CT34">
        <v>2.0293890000000001</v>
      </c>
      <c r="CU34">
        <v>5.1392009999999999</v>
      </c>
      <c r="CV34">
        <v>2.6966160000000001</v>
      </c>
      <c r="CW34">
        <v>3.9287540000000001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95.731655999999987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363.270646</v>
      </c>
      <c r="L35">
        <v>227.812174</v>
      </c>
      <c r="M35">
        <v>92.110545999999999</v>
      </c>
      <c r="N35">
        <v>117.606258</v>
      </c>
      <c r="O35">
        <v>123.023466</v>
      </c>
      <c r="P35">
        <v>105.537036</v>
      </c>
      <c r="Q35">
        <v>0</v>
      </c>
      <c r="R35">
        <v>25.321128000000002</v>
      </c>
      <c r="S35">
        <v>5.1964620000000004</v>
      </c>
      <c r="T35">
        <v>0</v>
      </c>
      <c r="U35">
        <v>264.76537500000001</v>
      </c>
      <c r="V35">
        <v>11.167358999999999</v>
      </c>
      <c r="W35">
        <v>16.647197999999999</v>
      </c>
      <c r="X35">
        <v>93.801725000000005</v>
      </c>
      <c r="Y35">
        <v>0</v>
      </c>
      <c r="Z35">
        <v>12.591161</v>
      </c>
      <c r="AA35">
        <v>13.43207</v>
      </c>
      <c r="AB35">
        <v>29.639766000000002</v>
      </c>
      <c r="AC35">
        <v>21.431373000000001</v>
      </c>
      <c r="AD35">
        <v>9.6075099999999996</v>
      </c>
      <c r="AE35">
        <v>0</v>
      </c>
      <c r="AF35">
        <v>0</v>
      </c>
      <c r="AG35">
        <v>46.471409999999999</v>
      </c>
      <c r="AH35">
        <v>61.998238000000001</v>
      </c>
      <c r="AI35">
        <v>0</v>
      </c>
      <c r="AJ35">
        <v>0</v>
      </c>
      <c r="AK35">
        <v>62.696269000000001</v>
      </c>
      <c r="AL35">
        <v>23.440560999999999</v>
      </c>
      <c r="AM35">
        <v>17.395247999999999</v>
      </c>
      <c r="AN35">
        <v>0.82998700000000003</v>
      </c>
      <c r="AO35">
        <v>0</v>
      </c>
      <c r="AP35">
        <v>0</v>
      </c>
      <c r="AQ35">
        <v>27.388601999999999</v>
      </c>
      <c r="AR35">
        <v>40.299090999999997</v>
      </c>
      <c r="AS35">
        <v>31.057527</v>
      </c>
      <c r="AT35">
        <v>14.405925999999999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94.300253999999981</v>
      </c>
      <c r="BA35">
        <f t="shared" si="1"/>
        <v>1953.2443660000001</v>
      </c>
      <c r="BD35">
        <v>7.61</v>
      </c>
      <c r="BE35">
        <v>1.87</v>
      </c>
      <c r="BF35">
        <v>2.91</v>
      </c>
      <c r="BG35">
        <v>1.77</v>
      </c>
      <c r="BH35">
        <v>8.9700000000000006</v>
      </c>
      <c r="BI35">
        <v>1.3</v>
      </c>
      <c r="BJ35">
        <v>1.27</v>
      </c>
      <c r="BK35">
        <v>1.72</v>
      </c>
      <c r="BL35">
        <v>1.81</v>
      </c>
      <c r="BM35">
        <v>0.19</v>
      </c>
      <c r="BN35">
        <v>3.43</v>
      </c>
      <c r="BO35">
        <v>3.63</v>
      </c>
      <c r="BP35">
        <v>0.24</v>
      </c>
      <c r="BQ35">
        <v>1.93</v>
      </c>
      <c r="BR35">
        <v>2.09</v>
      </c>
      <c r="BS35">
        <v>1.56</v>
      </c>
      <c r="BT35">
        <v>2.852341</v>
      </c>
      <c r="BU35">
        <v>1.288975</v>
      </c>
      <c r="BV35">
        <v>2.1766640000000002</v>
      </c>
      <c r="BW35">
        <v>1.866409</v>
      </c>
      <c r="BX35">
        <v>1.8824719999999999</v>
      </c>
      <c r="BY35">
        <v>2.57795</v>
      </c>
      <c r="BZ35">
        <v>1.2752250000000001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3.4028939999999999</v>
      </c>
      <c r="CK35">
        <v>1.7965409999999999</v>
      </c>
      <c r="CL35">
        <v>1.8617429999999999</v>
      </c>
      <c r="CM35">
        <v>3.373329</v>
      </c>
      <c r="CN35">
        <v>3.402895</v>
      </c>
      <c r="CO35">
        <v>4.1247199999999999</v>
      </c>
      <c r="CP35">
        <v>4.0903549999999997</v>
      </c>
      <c r="CQ35">
        <v>1.875373</v>
      </c>
      <c r="CR35">
        <v>0.81273300000000004</v>
      </c>
      <c r="CS35">
        <v>1.3170770000000001</v>
      </c>
      <c r="CT35">
        <v>2.0293890000000001</v>
      </c>
      <c r="CU35">
        <v>4.1528900000000002</v>
      </c>
      <c r="CV35">
        <v>1.9115249999999999</v>
      </c>
      <c r="CW35">
        <v>3.9287540000000001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94.300253999999981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363.26903199999998</v>
      </c>
      <c r="L36">
        <v>227.812174</v>
      </c>
      <c r="M36">
        <v>92.110545999999999</v>
      </c>
      <c r="N36">
        <v>117.606258</v>
      </c>
      <c r="O36">
        <v>123.023466</v>
      </c>
      <c r="P36">
        <v>105.537036</v>
      </c>
      <c r="Q36">
        <v>0</v>
      </c>
      <c r="R36">
        <v>25.321128000000002</v>
      </c>
      <c r="S36">
        <v>5.1964620000000004</v>
      </c>
      <c r="T36">
        <v>0</v>
      </c>
      <c r="U36">
        <v>264.76537500000001</v>
      </c>
      <c r="V36">
        <v>11.167358999999999</v>
      </c>
      <c r="W36">
        <v>16.647197999999999</v>
      </c>
      <c r="X36">
        <v>93.801725000000005</v>
      </c>
      <c r="Y36">
        <v>0</v>
      </c>
      <c r="Z36">
        <v>12.591161</v>
      </c>
      <c r="AA36">
        <v>13.43207</v>
      </c>
      <c r="AB36">
        <v>29.639766000000002</v>
      </c>
      <c r="AC36">
        <v>21.431373000000001</v>
      </c>
      <c r="AD36">
        <v>0</v>
      </c>
      <c r="AE36">
        <v>0</v>
      </c>
      <c r="AF36">
        <v>0</v>
      </c>
      <c r="AG36">
        <v>46.471409999999999</v>
      </c>
      <c r="AH36">
        <v>33.065727000000003</v>
      </c>
      <c r="AI36">
        <v>0</v>
      </c>
      <c r="AJ36">
        <v>0</v>
      </c>
      <c r="AK36">
        <v>62.696269000000001</v>
      </c>
      <c r="AL36">
        <v>23.440560999999999</v>
      </c>
      <c r="AM36">
        <v>17.395247999999999</v>
      </c>
      <c r="AN36">
        <v>0.82998700000000003</v>
      </c>
      <c r="AO36">
        <v>0</v>
      </c>
      <c r="AP36">
        <v>0</v>
      </c>
      <c r="AQ36">
        <v>13.839986</v>
      </c>
      <c r="AR36">
        <v>40.299090999999997</v>
      </c>
      <c r="AS36">
        <v>31.057527</v>
      </c>
      <c r="AT36">
        <v>14.405925999999999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92.202819999999988</v>
      </c>
      <c r="BA36">
        <f t="shared" si="1"/>
        <v>1899.056681</v>
      </c>
      <c r="BD36">
        <v>7.64</v>
      </c>
      <c r="BE36">
        <v>1.87</v>
      </c>
      <c r="BF36">
        <v>2.91</v>
      </c>
      <c r="BG36">
        <v>1.77</v>
      </c>
      <c r="BH36">
        <v>8.9700000000000006</v>
      </c>
      <c r="BI36">
        <v>1.3</v>
      </c>
      <c r="BJ36">
        <v>1.27</v>
      </c>
      <c r="BK36">
        <v>1.72</v>
      </c>
      <c r="BL36">
        <v>1.81</v>
      </c>
      <c r="BM36">
        <v>0.19</v>
      </c>
      <c r="BN36">
        <v>3.43</v>
      </c>
      <c r="BO36">
        <v>3.63</v>
      </c>
      <c r="BP36">
        <v>0.24</v>
      </c>
      <c r="BQ36">
        <v>1.93</v>
      </c>
      <c r="BR36">
        <v>2.09</v>
      </c>
      <c r="BS36">
        <v>1.56</v>
      </c>
      <c r="BT36">
        <v>2.852341</v>
      </c>
      <c r="BU36">
        <v>1.288975</v>
      </c>
      <c r="BV36">
        <v>2.1766640000000002</v>
      </c>
      <c r="BW36">
        <v>1.866409</v>
      </c>
      <c r="BX36">
        <v>1.8824719999999999</v>
      </c>
      <c r="BY36">
        <v>2.57795</v>
      </c>
      <c r="BZ36">
        <v>1.2752250000000001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3.4028939999999999</v>
      </c>
      <c r="CK36">
        <v>1.7965409999999999</v>
      </c>
      <c r="CL36">
        <v>1.8617429999999999</v>
      </c>
      <c r="CM36">
        <v>3.373329</v>
      </c>
      <c r="CN36">
        <v>3.402895</v>
      </c>
      <c r="CO36">
        <v>4.1247199999999999</v>
      </c>
      <c r="CP36">
        <v>4.0903549999999997</v>
      </c>
      <c r="CQ36">
        <v>1.875373</v>
      </c>
      <c r="CR36">
        <v>0.81273300000000004</v>
      </c>
      <c r="CS36">
        <v>1.3170770000000001</v>
      </c>
      <c r="CT36">
        <v>2.0293890000000001</v>
      </c>
      <c r="CU36">
        <v>2.924328</v>
      </c>
      <c r="CV36">
        <v>1.012653</v>
      </c>
      <c r="CW36">
        <v>3.9287540000000001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92.202819999999988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363.49085700000001</v>
      </c>
      <c r="L37">
        <v>225.888294</v>
      </c>
      <c r="M37">
        <v>92.110545999999999</v>
      </c>
      <c r="N37">
        <v>117.606258</v>
      </c>
      <c r="O37">
        <v>123.023466</v>
      </c>
      <c r="P37">
        <v>105.537036</v>
      </c>
      <c r="Q37">
        <v>0</v>
      </c>
      <c r="R37">
        <v>25.321128000000002</v>
      </c>
      <c r="S37">
        <v>5.1964620000000004</v>
      </c>
      <c r="T37">
        <v>0</v>
      </c>
      <c r="U37">
        <v>264.76537500000001</v>
      </c>
      <c r="V37">
        <v>11.167358999999999</v>
      </c>
      <c r="W37">
        <v>16.647197999999999</v>
      </c>
      <c r="X37">
        <v>93.801725000000005</v>
      </c>
      <c r="Y37">
        <v>0</v>
      </c>
      <c r="Z37">
        <v>12.591161</v>
      </c>
      <c r="AA37">
        <v>13.43207</v>
      </c>
      <c r="AB37">
        <v>29.639766000000002</v>
      </c>
      <c r="AC37">
        <v>21.431373000000001</v>
      </c>
      <c r="AD37">
        <v>0</v>
      </c>
      <c r="AE37">
        <v>0</v>
      </c>
      <c r="AF37">
        <v>0</v>
      </c>
      <c r="AG37">
        <v>46.471409999999999</v>
      </c>
      <c r="AH37">
        <v>16.532864</v>
      </c>
      <c r="AI37">
        <v>0</v>
      </c>
      <c r="AJ37">
        <v>0</v>
      </c>
      <c r="AK37">
        <v>62.696269000000001</v>
      </c>
      <c r="AL37">
        <v>23.440560999999999</v>
      </c>
      <c r="AM37">
        <v>17.395247999999999</v>
      </c>
      <c r="AN37">
        <v>0.82998700000000003</v>
      </c>
      <c r="AO37">
        <v>0</v>
      </c>
      <c r="AP37">
        <v>0</v>
      </c>
      <c r="AQ37">
        <v>13.839986</v>
      </c>
      <c r="AR37">
        <v>40.299090999999997</v>
      </c>
      <c r="AS37">
        <v>31.057527</v>
      </c>
      <c r="AT37">
        <v>14.405925999999999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90.45092099999998</v>
      </c>
      <c r="BA37">
        <f t="shared" si="1"/>
        <v>1879.0698640000001</v>
      </c>
      <c r="BD37">
        <v>7.64</v>
      </c>
      <c r="BE37">
        <v>1.87</v>
      </c>
      <c r="BF37">
        <v>2.91</v>
      </c>
      <c r="BG37">
        <v>1.77</v>
      </c>
      <c r="BH37">
        <v>8.9700000000000006</v>
      </c>
      <c r="BI37">
        <v>1.3</v>
      </c>
      <c r="BJ37">
        <v>1.27</v>
      </c>
      <c r="BK37">
        <v>1.73</v>
      </c>
      <c r="BL37">
        <v>1.76</v>
      </c>
      <c r="BM37">
        <v>0.19</v>
      </c>
      <c r="BN37">
        <v>3.43</v>
      </c>
      <c r="BO37">
        <v>3.63</v>
      </c>
      <c r="BP37">
        <v>0.24</v>
      </c>
      <c r="BQ37">
        <v>1.93</v>
      </c>
      <c r="BR37">
        <v>2.09</v>
      </c>
      <c r="BS37">
        <v>1.56</v>
      </c>
      <c r="BT37">
        <v>2.852341</v>
      </c>
      <c r="BU37">
        <v>1.288975</v>
      </c>
      <c r="BV37">
        <v>2.1766640000000002</v>
      </c>
      <c r="BW37">
        <v>1.866409</v>
      </c>
      <c r="BX37">
        <v>1.8824719999999999</v>
      </c>
      <c r="BY37">
        <v>2.57795</v>
      </c>
      <c r="BZ37">
        <v>1.2752250000000001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3.4028939999999999</v>
      </c>
      <c r="CK37">
        <v>1.7965409999999999</v>
      </c>
      <c r="CL37">
        <v>1.8617429999999999</v>
      </c>
      <c r="CM37">
        <v>3.373329</v>
      </c>
      <c r="CN37">
        <v>3.402895</v>
      </c>
      <c r="CO37">
        <v>4.1247199999999999</v>
      </c>
      <c r="CP37">
        <v>4.0903549999999997</v>
      </c>
      <c r="CQ37">
        <v>1.875373</v>
      </c>
      <c r="CR37">
        <v>0.81273300000000004</v>
      </c>
      <c r="CS37">
        <v>1.3170770000000001</v>
      </c>
      <c r="CT37">
        <v>2.0293890000000001</v>
      </c>
      <c r="CU37">
        <v>1.7130669999999999</v>
      </c>
      <c r="CV37">
        <v>0.512015</v>
      </c>
      <c r="CW37">
        <v>3.9287540000000001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90.45092099999998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363.489464</v>
      </c>
      <c r="L38">
        <v>225.888294</v>
      </c>
      <c r="M38">
        <v>92.110545999999999</v>
      </c>
      <c r="N38">
        <v>117.606258</v>
      </c>
      <c r="O38">
        <v>123.023466</v>
      </c>
      <c r="P38">
        <v>105.537036</v>
      </c>
      <c r="Q38">
        <v>0</v>
      </c>
      <c r="R38">
        <v>25.321128000000002</v>
      </c>
      <c r="S38">
        <v>5.1964620000000004</v>
      </c>
      <c r="T38">
        <v>0</v>
      </c>
      <c r="U38">
        <v>264.76537500000001</v>
      </c>
      <c r="V38">
        <v>11.167358999999999</v>
      </c>
      <c r="W38">
        <v>16.647197999999999</v>
      </c>
      <c r="X38">
        <v>93.801725000000005</v>
      </c>
      <c r="Y38">
        <v>0</v>
      </c>
      <c r="Z38">
        <v>12.591161</v>
      </c>
      <c r="AA38">
        <v>13.43207</v>
      </c>
      <c r="AB38">
        <v>29.639766000000002</v>
      </c>
      <c r="AC38">
        <v>10.715687000000001</v>
      </c>
      <c r="AD38">
        <v>0</v>
      </c>
      <c r="AE38">
        <v>0</v>
      </c>
      <c r="AF38">
        <v>0</v>
      </c>
      <c r="AG38">
        <v>46.471409999999999</v>
      </c>
      <c r="AH38">
        <v>0</v>
      </c>
      <c r="AI38">
        <v>0</v>
      </c>
      <c r="AJ38">
        <v>0</v>
      </c>
      <c r="AK38">
        <v>62.696269000000001</v>
      </c>
      <c r="AL38">
        <v>23.440560999999999</v>
      </c>
      <c r="AM38">
        <v>17.395247999999999</v>
      </c>
      <c r="AN38">
        <v>0.82998700000000003</v>
      </c>
      <c r="AO38">
        <v>0</v>
      </c>
      <c r="AP38">
        <v>0</v>
      </c>
      <c r="AQ38">
        <v>13.839986</v>
      </c>
      <c r="AR38">
        <v>40.299090999999997</v>
      </c>
      <c r="AS38">
        <v>31.057527</v>
      </c>
      <c r="AT38">
        <v>14.405925999999999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88.175838999999982</v>
      </c>
      <c r="BA38">
        <f t="shared" si="1"/>
        <v>1849.5448390000001</v>
      </c>
      <c r="BD38">
        <v>7.64</v>
      </c>
      <c r="BE38">
        <v>1.87</v>
      </c>
      <c r="BF38">
        <v>2.91</v>
      </c>
      <c r="BG38">
        <v>1.77</v>
      </c>
      <c r="BH38">
        <v>8.9700000000000006</v>
      </c>
      <c r="BI38">
        <v>1.3</v>
      </c>
      <c r="BJ38">
        <v>1.27</v>
      </c>
      <c r="BK38">
        <v>1.73</v>
      </c>
      <c r="BL38">
        <v>1.71</v>
      </c>
      <c r="BM38">
        <v>0.19</v>
      </c>
      <c r="BN38">
        <v>3.43</v>
      </c>
      <c r="BO38">
        <v>3.63</v>
      </c>
      <c r="BP38">
        <v>0.24</v>
      </c>
      <c r="BQ38">
        <v>1.93</v>
      </c>
      <c r="BR38">
        <v>2.09</v>
      </c>
      <c r="BS38">
        <v>1.56</v>
      </c>
      <c r="BT38">
        <v>2.852341</v>
      </c>
      <c r="BU38">
        <v>1.288975</v>
      </c>
      <c r="BV38">
        <v>2.1766640000000002</v>
      </c>
      <c r="BW38">
        <v>1.866409</v>
      </c>
      <c r="BX38">
        <v>1.8824719999999999</v>
      </c>
      <c r="BY38">
        <v>2.57795</v>
      </c>
      <c r="BZ38">
        <v>1.2752250000000001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3.4028939999999999</v>
      </c>
      <c r="CK38">
        <v>1.7965409999999999</v>
      </c>
      <c r="CL38">
        <v>1.8617429999999999</v>
      </c>
      <c r="CM38">
        <v>3.373329</v>
      </c>
      <c r="CN38">
        <v>3.402895</v>
      </c>
      <c r="CO38">
        <v>4.1247199999999999</v>
      </c>
      <c r="CP38">
        <v>4.0903549999999997</v>
      </c>
      <c r="CQ38">
        <v>1.875373</v>
      </c>
      <c r="CR38">
        <v>0.81273300000000004</v>
      </c>
      <c r="CS38">
        <v>1.3170770000000001</v>
      </c>
      <c r="CT38">
        <v>2.0293890000000001</v>
      </c>
      <c r="CU38">
        <v>0</v>
      </c>
      <c r="CV38">
        <v>0</v>
      </c>
      <c r="CW38">
        <v>3.9287540000000001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88.175838999999982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363.30277999999998</v>
      </c>
      <c r="L39">
        <v>225.888294</v>
      </c>
      <c r="M39">
        <v>92.110545999999999</v>
      </c>
      <c r="N39">
        <v>117.606258</v>
      </c>
      <c r="O39">
        <v>123.023466</v>
      </c>
      <c r="P39">
        <v>105.537036</v>
      </c>
      <c r="Q39">
        <v>0</v>
      </c>
      <c r="R39">
        <v>18.701902</v>
      </c>
      <c r="S39">
        <v>5.1964620000000004</v>
      </c>
      <c r="T39">
        <v>0</v>
      </c>
      <c r="U39">
        <v>264.76537500000001</v>
      </c>
      <c r="V39">
        <v>5.0579429999999999</v>
      </c>
      <c r="W39">
        <v>11.71932</v>
      </c>
      <c r="X39">
        <v>63.276249</v>
      </c>
      <c r="Y39">
        <v>0</v>
      </c>
      <c r="Z39">
        <v>6.2955800000000002</v>
      </c>
      <c r="AA39">
        <v>5.3121179999999999</v>
      </c>
      <c r="AB39">
        <v>14.744655</v>
      </c>
      <c r="AC39">
        <v>0</v>
      </c>
      <c r="AD39">
        <v>0</v>
      </c>
      <c r="AE39">
        <v>0</v>
      </c>
      <c r="AF39">
        <v>0</v>
      </c>
      <c r="AG39">
        <v>46.471409999999999</v>
      </c>
      <c r="AH39">
        <v>0</v>
      </c>
      <c r="AI39">
        <v>0</v>
      </c>
      <c r="AJ39">
        <v>0</v>
      </c>
      <c r="AK39">
        <v>62.696269000000001</v>
      </c>
      <c r="AL39">
        <v>23.440560999999999</v>
      </c>
      <c r="AM39">
        <v>17.395247999999999</v>
      </c>
      <c r="AN39">
        <v>0.82998700000000003</v>
      </c>
      <c r="AO39">
        <v>0</v>
      </c>
      <c r="AP39">
        <v>0.86136999999999997</v>
      </c>
      <c r="AQ39">
        <v>13.839986</v>
      </c>
      <c r="AR39">
        <v>44.541100999999998</v>
      </c>
      <c r="AS39">
        <v>35.937995000000001</v>
      </c>
      <c r="AT39">
        <v>14.405925999999999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88.395838999999981</v>
      </c>
      <c r="BA39">
        <f t="shared" si="1"/>
        <v>1771.3536760000002</v>
      </c>
      <c r="BD39">
        <v>7.64</v>
      </c>
      <c r="BE39">
        <v>1.87</v>
      </c>
      <c r="BF39">
        <v>2.91</v>
      </c>
      <c r="BG39">
        <v>1.77</v>
      </c>
      <c r="BH39">
        <v>8.9700000000000006</v>
      </c>
      <c r="BI39">
        <v>1.39</v>
      </c>
      <c r="BJ39">
        <v>1.35</v>
      </c>
      <c r="BK39">
        <v>1.73</v>
      </c>
      <c r="BL39">
        <v>1.76</v>
      </c>
      <c r="BM39">
        <v>0.19</v>
      </c>
      <c r="BN39">
        <v>3.43</v>
      </c>
      <c r="BO39">
        <v>3.63</v>
      </c>
      <c r="BP39">
        <v>0.24</v>
      </c>
      <c r="BQ39">
        <v>1.93</v>
      </c>
      <c r="BR39">
        <v>2.09</v>
      </c>
      <c r="BS39">
        <v>1.56</v>
      </c>
      <c r="BT39">
        <v>2.852341</v>
      </c>
      <c r="BU39">
        <v>1.288975</v>
      </c>
      <c r="BV39">
        <v>2.1766640000000002</v>
      </c>
      <c r="BW39">
        <v>1.866409</v>
      </c>
      <c r="BX39">
        <v>1.8824719999999999</v>
      </c>
      <c r="BY39">
        <v>2.57795</v>
      </c>
      <c r="BZ39">
        <v>1.2752250000000001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3.4028939999999999</v>
      </c>
      <c r="CK39">
        <v>1.7965409999999999</v>
      </c>
      <c r="CL39">
        <v>1.8617429999999999</v>
      </c>
      <c r="CM39">
        <v>3.373329</v>
      </c>
      <c r="CN39">
        <v>3.402895</v>
      </c>
      <c r="CO39">
        <v>4.1247199999999999</v>
      </c>
      <c r="CP39">
        <v>4.0903549999999997</v>
      </c>
      <c r="CQ39">
        <v>1.875373</v>
      </c>
      <c r="CR39">
        <v>0.81273300000000004</v>
      </c>
      <c r="CS39">
        <v>1.3170770000000001</v>
      </c>
      <c r="CT39">
        <v>2.0293890000000001</v>
      </c>
      <c r="CU39">
        <v>0</v>
      </c>
      <c r="CV39">
        <v>0</v>
      </c>
      <c r="CW39">
        <v>3.9287540000000001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88.395838999999981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363.30238000000003</v>
      </c>
      <c r="L40">
        <v>225.90679299999999</v>
      </c>
      <c r="M40">
        <v>92.110545999999999</v>
      </c>
      <c r="N40">
        <v>117.606258</v>
      </c>
      <c r="O40">
        <v>123.023466</v>
      </c>
      <c r="P40">
        <v>105.537036</v>
      </c>
      <c r="Q40">
        <v>0</v>
      </c>
      <c r="R40">
        <v>12.826314999999999</v>
      </c>
      <c r="S40">
        <v>5.1964620000000004</v>
      </c>
      <c r="T40">
        <v>0</v>
      </c>
      <c r="U40">
        <v>264.76537500000001</v>
      </c>
      <c r="V40">
        <v>5.0579429999999999</v>
      </c>
      <c r="W40">
        <v>11.71932</v>
      </c>
      <c r="X40">
        <v>43.918632000000002</v>
      </c>
      <c r="Y40">
        <v>0</v>
      </c>
      <c r="Z40">
        <v>6.2955800000000002</v>
      </c>
      <c r="AA40">
        <v>0</v>
      </c>
      <c r="AB40">
        <v>14.744655</v>
      </c>
      <c r="AC40">
        <v>0</v>
      </c>
      <c r="AD40">
        <v>0</v>
      </c>
      <c r="AE40">
        <v>0</v>
      </c>
      <c r="AF40">
        <v>0</v>
      </c>
      <c r="AG40">
        <v>46.471409999999999</v>
      </c>
      <c r="AH40">
        <v>0</v>
      </c>
      <c r="AI40">
        <v>0</v>
      </c>
      <c r="AJ40">
        <v>0</v>
      </c>
      <c r="AK40">
        <v>62.696269000000001</v>
      </c>
      <c r="AL40">
        <v>23.440560999999999</v>
      </c>
      <c r="AM40">
        <v>17.395247999999999</v>
      </c>
      <c r="AN40">
        <v>0.82998700000000003</v>
      </c>
      <c r="AO40">
        <v>0</v>
      </c>
      <c r="AP40">
        <v>0.86136999999999997</v>
      </c>
      <c r="AQ40">
        <v>13.839986</v>
      </c>
      <c r="AR40">
        <v>44.541100999999998</v>
      </c>
      <c r="AS40">
        <v>35.068384999999999</v>
      </c>
      <c r="AT40">
        <v>14.405925999999999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88.445838999999978</v>
      </c>
      <c r="BA40">
        <f t="shared" si="1"/>
        <v>1740.0068430000001</v>
      </c>
      <c r="BD40">
        <v>7.64</v>
      </c>
      <c r="BE40">
        <v>1.87</v>
      </c>
      <c r="BF40">
        <v>2.91</v>
      </c>
      <c r="BG40">
        <v>1.77</v>
      </c>
      <c r="BH40">
        <v>8.9700000000000006</v>
      </c>
      <c r="BI40">
        <v>1.39</v>
      </c>
      <c r="BJ40">
        <v>1.35</v>
      </c>
      <c r="BK40">
        <v>1.73</v>
      </c>
      <c r="BL40">
        <v>1.81</v>
      </c>
      <c r="BM40">
        <v>0.19</v>
      </c>
      <c r="BN40">
        <v>3.43</v>
      </c>
      <c r="BO40">
        <v>3.63</v>
      </c>
      <c r="BP40">
        <v>0.24</v>
      </c>
      <c r="BQ40">
        <v>1.93</v>
      </c>
      <c r="BR40">
        <v>2.09</v>
      </c>
      <c r="BS40">
        <v>1.56</v>
      </c>
      <c r="BT40">
        <v>2.852341</v>
      </c>
      <c r="BU40">
        <v>1.288975</v>
      </c>
      <c r="BV40">
        <v>2.1766640000000002</v>
      </c>
      <c r="BW40">
        <v>1.866409</v>
      </c>
      <c r="BX40">
        <v>1.8824719999999999</v>
      </c>
      <c r="BY40">
        <v>2.57795</v>
      </c>
      <c r="BZ40">
        <v>1.2752250000000001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3.4028939999999999</v>
      </c>
      <c r="CK40">
        <v>1.7965409999999999</v>
      </c>
      <c r="CL40">
        <v>1.8617429999999999</v>
      </c>
      <c r="CM40">
        <v>3.373329</v>
      </c>
      <c r="CN40">
        <v>3.402895</v>
      </c>
      <c r="CO40">
        <v>4.1247199999999999</v>
      </c>
      <c r="CP40">
        <v>4.0903549999999997</v>
      </c>
      <c r="CQ40">
        <v>1.875373</v>
      </c>
      <c r="CR40">
        <v>0.81273300000000004</v>
      </c>
      <c r="CS40">
        <v>1.3170770000000001</v>
      </c>
      <c r="CT40">
        <v>2.0293890000000001</v>
      </c>
      <c r="CU40">
        <v>0</v>
      </c>
      <c r="CV40">
        <v>0</v>
      </c>
      <c r="CW40">
        <v>3.9287540000000001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88.445838999999978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363.30357099999998</v>
      </c>
      <c r="L41">
        <v>225.90679299999999</v>
      </c>
      <c r="M41">
        <v>92.110545999999999</v>
      </c>
      <c r="N41">
        <v>117.606258</v>
      </c>
      <c r="O41">
        <v>123.023466</v>
      </c>
      <c r="P41">
        <v>105.537036</v>
      </c>
      <c r="Q41">
        <v>0</v>
      </c>
      <c r="R41">
        <v>12.826314999999999</v>
      </c>
      <c r="S41">
        <v>5.1964620000000004</v>
      </c>
      <c r="T41">
        <v>0</v>
      </c>
      <c r="U41">
        <v>264.76537500000001</v>
      </c>
      <c r="V41">
        <v>5.0579429999999999</v>
      </c>
      <c r="W41">
        <v>11.71932</v>
      </c>
      <c r="X41">
        <v>43.918632000000002</v>
      </c>
      <c r="Y41">
        <v>0</v>
      </c>
      <c r="Z41">
        <v>6.2955800000000002</v>
      </c>
      <c r="AA41">
        <v>0</v>
      </c>
      <c r="AB41">
        <v>14.744655</v>
      </c>
      <c r="AC41">
        <v>0</v>
      </c>
      <c r="AD41">
        <v>0</v>
      </c>
      <c r="AE41">
        <v>0</v>
      </c>
      <c r="AF41">
        <v>0</v>
      </c>
      <c r="AG41">
        <v>46.471409999999999</v>
      </c>
      <c r="AH41">
        <v>0</v>
      </c>
      <c r="AI41">
        <v>0</v>
      </c>
      <c r="AJ41">
        <v>0</v>
      </c>
      <c r="AK41">
        <v>62.696269000000001</v>
      </c>
      <c r="AL41">
        <v>23.440560999999999</v>
      </c>
      <c r="AM41">
        <v>17.395247999999999</v>
      </c>
      <c r="AN41">
        <v>0.82998700000000003</v>
      </c>
      <c r="AO41">
        <v>0</v>
      </c>
      <c r="AP41">
        <v>0.86136999999999997</v>
      </c>
      <c r="AQ41">
        <v>13.839986</v>
      </c>
      <c r="AR41">
        <v>41.359594000000001</v>
      </c>
      <c r="AS41">
        <v>34.015388000000002</v>
      </c>
      <c r="AT41">
        <v>14.405925999999999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86.665838999999977</v>
      </c>
      <c r="BA41">
        <f t="shared" si="1"/>
        <v>1733.99353</v>
      </c>
      <c r="BD41">
        <v>7.64</v>
      </c>
      <c r="BE41">
        <v>1.87</v>
      </c>
      <c r="BF41">
        <v>2.91</v>
      </c>
      <c r="BG41">
        <v>1.77</v>
      </c>
      <c r="BH41">
        <v>8.9700000000000006</v>
      </c>
      <c r="BI41">
        <v>1.39</v>
      </c>
      <c r="BJ41">
        <v>1.35</v>
      </c>
      <c r="BK41">
        <v>1.76</v>
      </c>
      <c r="BL41">
        <v>1.81</v>
      </c>
      <c r="BM41">
        <v>0.19</v>
      </c>
      <c r="BN41">
        <v>3.43</v>
      </c>
      <c r="BO41">
        <v>1.82</v>
      </c>
      <c r="BP41">
        <v>0.24</v>
      </c>
      <c r="BQ41">
        <v>1.93</v>
      </c>
      <c r="BR41">
        <v>2.09</v>
      </c>
      <c r="BS41">
        <v>1.56</v>
      </c>
      <c r="BT41">
        <v>2.852341</v>
      </c>
      <c r="BU41">
        <v>1.288975</v>
      </c>
      <c r="BV41">
        <v>2.1766640000000002</v>
      </c>
      <c r="BW41">
        <v>1.866409</v>
      </c>
      <c r="BX41">
        <v>1.8824719999999999</v>
      </c>
      <c r="BY41">
        <v>2.57795</v>
      </c>
      <c r="BZ41">
        <v>1.2752250000000001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3.4028939999999999</v>
      </c>
      <c r="CK41">
        <v>1.7965409999999999</v>
      </c>
      <c r="CL41">
        <v>1.8617429999999999</v>
      </c>
      <c r="CM41">
        <v>3.373329</v>
      </c>
      <c r="CN41">
        <v>3.402895</v>
      </c>
      <c r="CO41">
        <v>4.1247199999999999</v>
      </c>
      <c r="CP41">
        <v>4.0903549999999997</v>
      </c>
      <c r="CQ41">
        <v>1.875373</v>
      </c>
      <c r="CR41">
        <v>0.81273300000000004</v>
      </c>
      <c r="CS41">
        <v>1.3170770000000001</v>
      </c>
      <c r="CT41">
        <v>2.0293890000000001</v>
      </c>
      <c r="CU41">
        <v>0</v>
      </c>
      <c r="CV41">
        <v>0</v>
      </c>
      <c r="CW41">
        <v>3.9287540000000001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86.665838999999977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363.30040700000001</v>
      </c>
      <c r="L42">
        <v>225.90679299999999</v>
      </c>
      <c r="M42">
        <v>92.110545999999999</v>
      </c>
      <c r="N42">
        <v>117.606258</v>
      </c>
      <c r="O42">
        <v>123.023466</v>
      </c>
      <c r="P42">
        <v>105.537036</v>
      </c>
      <c r="Q42">
        <v>0</v>
      </c>
      <c r="R42">
        <v>12.826314999999999</v>
      </c>
      <c r="S42">
        <v>5.1964620000000004</v>
      </c>
      <c r="T42">
        <v>0</v>
      </c>
      <c r="U42">
        <v>264.76537500000001</v>
      </c>
      <c r="V42">
        <v>5.0579429999999999</v>
      </c>
      <c r="W42">
        <v>11.71932</v>
      </c>
      <c r="X42">
        <v>43.918632000000002</v>
      </c>
      <c r="Y42">
        <v>0</v>
      </c>
      <c r="Z42">
        <v>6.2955800000000002</v>
      </c>
      <c r="AA42">
        <v>0</v>
      </c>
      <c r="AB42">
        <v>14.744655</v>
      </c>
      <c r="AC42">
        <v>0</v>
      </c>
      <c r="AD42">
        <v>0</v>
      </c>
      <c r="AE42">
        <v>0</v>
      </c>
      <c r="AF42">
        <v>0</v>
      </c>
      <c r="AG42">
        <v>46.471409999999999</v>
      </c>
      <c r="AH42">
        <v>0</v>
      </c>
      <c r="AI42">
        <v>0</v>
      </c>
      <c r="AJ42">
        <v>0</v>
      </c>
      <c r="AK42">
        <v>62.696269000000001</v>
      </c>
      <c r="AL42">
        <v>23.440560999999999</v>
      </c>
      <c r="AM42">
        <v>17.395247999999999</v>
      </c>
      <c r="AN42">
        <v>0.82998700000000003</v>
      </c>
      <c r="AO42">
        <v>0</v>
      </c>
      <c r="AP42">
        <v>0.86136999999999997</v>
      </c>
      <c r="AQ42">
        <v>13.839986</v>
      </c>
      <c r="AR42">
        <v>41.359594000000001</v>
      </c>
      <c r="AS42">
        <v>34.015388000000002</v>
      </c>
      <c r="AT42">
        <v>14.405925999999999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86.705838999999983</v>
      </c>
      <c r="BA42">
        <f t="shared" si="1"/>
        <v>1734.0303660000002</v>
      </c>
      <c r="BD42">
        <v>7.64</v>
      </c>
      <c r="BE42">
        <v>1.87</v>
      </c>
      <c r="BF42">
        <v>2.91</v>
      </c>
      <c r="BG42">
        <v>1.77</v>
      </c>
      <c r="BH42">
        <v>8.9700000000000006</v>
      </c>
      <c r="BI42">
        <v>1.41</v>
      </c>
      <c r="BJ42">
        <v>1.37</v>
      </c>
      <c r="BK42">
        <v>1.76</v>
      </c>
      <c r="BL42">
        <v>1.81</v>
      </c>
      <c r="BM42">
        <v>0.19</v>
      </c>
      <c r="BN42">
        <v>3.43</v>
      </c>
      <c r="BO42">
        <v>1.82</v>
      </c>
      <c r="BP42">
        <v>0.24</v>
      </c>
      <c r="BQ42">
        <v>1.93</v>
      </c>
      <c r="BR42">
        <v>2.09</v>
      </c>
      <c r="BS42">
        <v>1.56</v>
      </c>
      <c r="BT42">
        <v>2.852341</v>
      </c>
      <c r="BU42">
        <v>1.288975</v>
      </c>
      <c r="BV42">
        <v>2.1766640000000002</v>
      </c>
      <c r="BW42">
        <v>1.866409</v>
      </c>
      <c r="BX42">
        <v>1.8824719999999999</v>
      </c>
      <c r="BY42">
        <v>2.57795</v>
      </c>
      <c r="BZ42">
        <v>1.2752250000000001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3.4028939999999999</v>
      </c>
      <c r="CK42">
        <v>1.7965409999999999</v>
      </c>
      <c r="CL42">
        <v>1.8617429999999999</v>
      </c>
      <c r="CM42">
        <v>3.373329</v>
      </c>
      <c r="CN42">
        <v>3.402895</v>
      </c>
      <c r="CO42">
        <v>4.1247199999999999</v>
      </c>
      <c r="CP42">
        <v>4.0903549999999997</v>
      </c>
      <c r="CQ42">
        <v>1.875373</v>
      </c>
      <c r="CR42">
        <v>0.81273300000000004</v>
      </c>
      <c r="CS42">
        <v>1.3170770000000001</v>
      </c>
      <c r="CT42">
        <v>2.0293890000000001</v>
      </c>
      <c r="CU42">
        <v>0</v>
      </c>
      <c r="CV42">
        <v>0</v>
      </c>
      <c r="CW42">
        <v>3.9287540000000001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86.705838999999983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363.30357099999998</v>
      </c>
      <c r="L43">
        <v>225.90679299999999</v>
      </c>
      <c r="M43">
        <v>92.110545999999999</v>
      </c>
      <c r="N43">
        <v>117.606258</v>
      </c>
      <c r="O43">
        <v>123.023466</v>
      </c>
      <c r="P43">
        <v>105.537036</v>
      </c>
      <c r="Q43">
        <v>0</v>
      </c>
      <c r="R43">
        <v>12.826314999999999</v>
      </c>
      <c r="S43">
        <v>5.1964620000000004</v>
      </c>
      <c r="T43">
        <v>0</v>
      </c>
      <c r="U43">
        <v>264.76537500000001</v>
      </c>
      <c r="V43">
        <v>5.0579429999999999</v>
      </c>
      <c r="W43">
        <v>11.709714</v>
      </c>
      <c r="X43">
        <v>43.880208000000003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46.471409999999999</v>
      </c>
      <c r="AH43">
        <v>0</v>
      </c>
      <c r="AI43">
        <v>0</v>
      </c>
      <c r="AJ43">
        <v>0</v>
      </c>
      <c r="AK43">
        <v>62.696269000000001</v>
      </c>
      <c r="AL43">
        <v>23.440560999999999</v>
      </c>
      <c r="AM43">
        <v>17.395247999999999</v>
      </c>
      <c r="AN43">
        <v>0.82998700000000003</v>
      </c>
      <c r="AO43">
        <v>0</v>
      </c>
      <c r="AP43">
        <v>0.86136999999999997</v>
      </c>
      <c r="AQ43">
        <v>13.839986</v>
      </c>
      <c r="AR43">
        <v>41.359594000000001</v>
      </c>
      <c r="AS43">
        <v>34.015388000000002</v>
      </c>
      <c r="AT43">
        <v>14.405925999999999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86.705838999999983</v>
      </c>
      <c r="BA43">
        <f t="shared" si="1"/>
        <v>1712.9452650000003</v>
      </c>
      <c r="BD43">
        <v>7.64</v>
      </c>
      <c r="BE43">
        <v>1.87</v>
      </c>
      <c r="BF43">
        <v>2.91</v>
      </c>
      <c r="BG43">
        <v>1.77</v>
      </c>
      <c r="BH43">
        <v>8.9700000000000006</v>
      </c>
      <c r="BI43">
        <v>1.41</v>
      </c>
      <c r="BJ43">
        <v>1.37</v>
      </c>
      <c r="BK43">
        <v>1.76</v>
      </c>
      <c r="BL43">
        <v>1.81</v>
      </c>
      <c r="BM43">
        <v>0.19</v>
      </c>
      <c r="BN43">
        <v>3.43</v>
      </c>
      <c r="BO43">
        <v>1.82</v>
      </c>
      <c r="BP43">
        <v>0.24</v>
      </c>
      <c r="BQ43">
        <v>1.93</v>
      </c>
      <c r="BR43">
        <v>2.09</v>
      </c>
      <c r="BS43">
        <v>1.56</v>
      </c>
      <c r="BT43">
        <v>2.852341</v>
      </c>
      <c r="BU43">
        <v>1.288975</v>
      </c>
      <c r="BV43">
        <v>2.1766640000000002</v>
      </c>
      <c r="BW43">
        <v>1.866409</v>
      </c>
      <c r="BX43">
        <v>1.8824719999999999</v>
      </c>
      <c r="BY43">
        <v>2.57795</v>
      </c>
      <c r="BZ43">
        <v>1.2752250000000001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3.4028939999999999</v>
      </c>
      <c r="CK43">
        <v>1.7965409999999999</v>
      </c>
      <c r="CL43">
        <v>1.8617429999999999</v>
      </c>
      <c r="CM43">
        <v>3.373329</v>
      </c>
      <c r="CN43">
        <v>3.402895</v>
      </c>
      <c r="CO43">
        <v>4.1247199999999999</v>
      </c>
      <c r="CP43">
        <v>4.0903549999999997</v>
      </c>
      <c r="CQ43">
        <v>1.875373</v>
      </c>
      <c r="CR43">
        <v>0.81273300000000004</v>
      </c>
      <c r="CS43">
        <v>1.3170770000000001</v>
      </c>
      <c r="CT43">
        <v>2.0293890000000001</v>
      </c>
      <c r="CU43">
        <v>0</v>
      </c>
      <c r="CV43">
        <v>0</v>
      </c>
      <c r="CW43">
        <v>3.9287540000000001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86.705838999999983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363.30040700000001</v>
      </c>
      <c r="L44">
        <v>225.90679299999999</v>
      </c>
      <c r="M44">
        <v>92.110545999999999</v>
      </c>
      <c r="N44">
        <v>117.606258</v>
      </c>
      <c r="O44">
        <v>123.023466</v>
      </c>
      <c r="P44">
        <v>105.537036</v>
      </c>
      <c r="Q44">
        <v>0</v>
      </c>
      <c r="R44">
        <v>12.826314999999999</v>
      </c>
      <c r="S44">
        <v>5.1964620000000004</v>
      </c>
      <c r="T44">
        <v>0</v>
      </c>
      <c r="U44">
        <v>264.76537500000001</v>
      </c>
      <c r="V44">
        <v>5.0579429999999999</v>
      </c>
      <c r="W44">
        <v>11.709714</v>
      </c>
      <c r="X44">
        <v>43.880208000000003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46.471409999999999</v>
      </c>
      <c r="AH44">
        <v>0</v>
      </c>
      <c r="AI44">
        <v>0</v>
      </c>
      <c r="AJ44">
        <v>0</v>
      </c>
      <c r="AK44">
        <v>62.696269000000001</v>
      </c>
      <c r="AL44">
        <v>23.440560999999999</v>
      </c>
      <c r="AM44">
        <v>17.395247999999999</v>
      </c>
      <c r="AN44">
        <v>0.82998700000000003</v>
      </c>
      <c r="AO44">
        <v>0</v>
      </c>
      <c r="AP44">
        <v>0.86136999999999997</v>
      </c>
      <c r="AQ44">
        <v>13.839986</v>
      </c>
      <c r="AR44">
        <v>41.359594000000001</v>
      </c>
      <c r="AS44">
        <v>34.015388000000002</v>
      </c>
      <c r="AT44">
        <v>14.405925999999999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86.795838999999987</v>
      </c>
      <c r="BA44">
        <f t="shared" si="1"/>
        <v>1713.0321010000002</v>
      </c>
      <c r="BD44">
        <v>7.64</v>
      </c>
      <c r="BE44">
        <v>1.87</v>
      </c>
      <c r="BF44">
        <v>2.91</v>
      </c>
      <c r="BG44">
        <v>1.77</v>
      </c>
      <c r="BH44">
        <v>8.9700000000000006</v>
      </c>
      <c r="BI44">
        <v>1.46</v>
      </c>
      <c r="BJ44">
        <v>1.41</v>
      </c>
      <c r="BK44">
        <v>1.76</v>
      </c>
      <c r="BL44">
        <v>1.81</v>
      </c>
      <c r="BM44">
        <v>0.19</v>
      </c>
      <c r="BN44">
        <v>3.43</v>
      </c>
      <c r="BO44">
        <v>1.82</v>
      </c>
      <c r="BP44">
        <v>0.24</v>
      </c>
      <c r="BQ44">
        <v>1.93</v>
      </c>
      <c r="BR44">
        <v>2.09</v>
      </c>
      <c r="BS44">
        <v>1.56</v>
      </c>
      <c r="BT44">
        <v>2.852341</v>
      </c>
      <c r="BU44">
        <v>1.288975</v>
      </c>
      <c r="BV44">
        <v>2.1766640000000002</v>
      </c>
      <c r="BW44">
        <v>1.866409</v>
      </c>
      <c r="BX44">
        <v>1.8824719999999999</v>
      </c>
      <c r="BY44">
        <v>2.57795</v>
      </c>
      <c r="BZ44">
        <v>1.2752250000000001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3.4028939999999999</v>
      </c>
      <c r="CK44">
        <v>1.7965409999999999</v>
      </c>
      <c r="CL44">
        <v>1.8617429999999999</v>
      </c>
      <c r="CM44">
        <v>3.373329</v>
      </c>
      <c r="CN44">
        <v>3.402895</v>
      </c>
      <c r="CO44">
        <v>4.1247199999999999</v>
      </c>
      <c r="CP44">
        <v>4.0903549999999997</v>
      </c>
      <c r="CQ44">
        <v>1.875373</v>
      </c>
      <c r="CR44">
        <v>0.81273300000000004</v>
      </c>
      <c r="CS44">
        <v>1.3170770000000001</v>
      </c>
      <c r="CT44">
        <v>2.0293890000000001</v>
      </c>
      <c r="CU44">
        <v>0</v>
      </c>
      <c r="CV44">
        <v>0</v>
      </c>
      <c r="CW44">
        <v>3.9287540000000001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86.795838999999987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363.30357099999998</v>
      </c>
      <c r="L45">
        <v>225.90679299999999</v>
      </c>
      <c r="M45">
        <v>64.744343999999998</v>
      </c>
      <c r="N45">
        <v>94.659637000000004</v>
      </c>
      <c r="O45">
        <v>100.8242</v>
      </c>
      <c r="P45">
        <v>105.537036</v>
      </c>
      <c r="Q45">
        <v>0</v>
      </c>
      <c r="R45">
        <v>21.419180000000001</v>
      </c>
      <c r="S45">
        <v>5.1964620000000004</v>
      </c>
      <c r="T45">
        <v>0</v>
      </c>
      <c r="U45">
        <v>264.76537500000001</v>
      </c>
      <c r="V45">
        <v>5.0579429999999999</v>
      </c>
      <c r="W45">
        <v>11.709714</v>
      </c>
      <c r="X45">
        <v>43.880208000000003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46.471409999999999</v>
      </c>
      <c r="AH45">
        <v>0</v>
      </c>
      <c r="AI45">
        <v>0</v>
      </c>
      <c r="AJ45">
        <v>0</v>
      </c>
      <c r="AK45">
        <v>62.696269000000001</v>
      </c>
      <c r="AL45">
        <v>23.440560999999999</v>
      </c>
      <c r="AM45">
        <v>17.395247999999999</v>
      </c>
      <c r="AN45">
        <v>0.82998700000000003</v>
      </c>
      <c r="AO45">
        <v>0</v>
      </c>
      <c r="AP45">
        <v>0.86136999999999997</v>
      </c>
      <c r="AQ45">
        <v>13.839986</v>
      </c>
      <c r="AR45">
        <v>41.359594000000001</v>
      </c>
      <c r="AS45">
        <v>34.015388000000002</v>
      </c>
      <c r="AT45">
        <v>14.405925999999999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86.715838999999988</v>
      </c>
      <c r="BA45">
        <f t="shared" si="1"/>
        <v>1649.0360410000001</v>
      </c>
      <c r="BD45">
        <v>7.64</v>
      </c>
      <c r="BE45">
        <v>1.87</v>
      </c>
      <c r="BF45">
        <v>2.91</v>
      </c>
      <c r="BG45">
        <v>1.77</v>
      </c>
      <c r="BH45">
        <v>8.9700000000000006</v>
      </c>
      <c r="BI45">
        <v>1.46</v>
      </c>
      <c r="BJ45">
        <v>1.32</v>
      </c>
      <c r="BK45">
        <v>1.76</v>
      </c>
      <c r="BL45">
        <v>1.82</v>
      </c>
      <c r="BM45">
        <v>0.19</v>
      </c>
      <c r="BN45">
        <v>3.43</v>
      </c>
      <c r="BO45">
        <v>1.82</v>
      </c>
      <c r="BP45">
        <v>0.24</v>
      </c>
      <c r="BQ45">
        <v>1.93</v>
      </c>
      <c r="BR45">
        <v>2.09</v>
      </c>
      <c r="BS45">
        <v>1.56</v>
      </c>
      <c r="BT45">
        <v>2.852341</v>
      </c>
      <c r="BU45">
        <v>1.288975</v>
      </c>
      <c r="BV45">
        <v>2.1766640000000002</v>
      </c>
      <c r="BW45">
        <v>1.866409</v>
      </c>
      <c r="BX45">
        <v>1.8824719999999999</v>
      </c>
      <c r="BY45">
        <v>2.57795</v>
      </c>
      <c r="BZ45">
        <v>1.2752250000000001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3.4028939999999999</v>
      </c>
      <c r="CK45">
        <v>1.7965409999999999</v>
      </c>
      <c r="CL45">
        <v>1.8617429999999999</v>
      </c>
      <c r="CM45">
        <v>3.373329</v>
      </c>
      <c r="CN45">
        <v>3.402895</v>
      </c>
      <c r="CO45">
        <v>4.1247199999999999</v>
      </c>
      <c r="CP45">
        <v>4.0903549999999997</v>
      </c>
      <c r="CQ45">
        <v>1.875373</v>
      </c>
      <c r="CR45">
        <v>0.81273300000000004</v>
      </c>
      <c r="CS45">
        <v>1.3170770000000001</v>
      </c>
      <c r="CT45">
        <v>2.0293890000000001</v>
      </c>
      <c r="CU45">
        <v>0</v>
      </c>
      <c r="CV45">
        <v>0</v>
      </c>
      <c r="CW45">
        <v>3.9287540000000001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86.715838999999988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363.30040700000001</v>
      </c>
      <c r="L46">
        <v>225.90679299999999</v>
      </c>
      <c r="M46">
        <v>64.744343999999998</v>
      </c>
      <c r="N46">
        <v>94.659637000000004</v>
      </c>
      <c r="O46">
        <v>91.684562999999997</v>
      </c>
      <c r="P46">
        <v>105.537036</v>
      </c>
      <c r="Q46">
        <v>0</v>
      </c>
      <c r="R46">
        <v>21.419180000000001</v>
      </c>
      <c r="S46">
        <v>5.1964620000000004</v>
      </c>
      <c r="T46">
        <v>0</v>
      </c>
      <c r="U46">
        <v>264.76537500000001</v>
      </c>
      <c r="V46">
        <v>5.0579429999999999</v>
      </c>
      <c r="W46">
        <v>11.709714</v>
      </c>
      <c r="X46">
        <v>43.880208000000003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46.471409999999999</v>
      </c>
      <c r="AH46">
        <v>0</v>
      </c>
      <c r="AI46">
        <v>0</v>
      </c>
      <c r="AJ46">
        <v>0</v>
      </c>
      <c r="AK46">
        <v>62.696269000000001</v>
      </c>
      <c r="AL46">
        <v>79.251420999999993</v>
      </c>
      <c r="AM46">
        <v>17.395247999999999</v>
      </c>
      <c r="AN46">
        <v>0.82998700000000003</v>
      </c>
      <c r="AO46">
        <v>0</v>
      </c>
      <c r="AP46">
        <v>0.86136999999999997</v>
      </c>
      <c r="AQ46">
        <v>13.839986</v>
      </c>
      <c r="AR46">
        <v>41.359594000000001</v>
      </c>
      <c r="AS46">
        <v>34.015388000000002</v>
      </c>
      <c r="AT46">
        <v>14.405925999999999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86.715838999999988</v>
      </c>
      <c r="BA46">
        <f t="shared" si="1"/>
        <v>1695.7041000000002</v>
      </c>
      <c r="BD46">
        <v>7.64</v>
      </c>
      <c r="BE46">
        <v>1.87</v>
      </c>
      <c r="BF46">
        <v>2.91</v>
      </c>
      <c r="BG46">
        <v>1.77</v>
      </c>
      <c r="BH46">
        <v>8.9700000000000006</v>
      </c>
      <c r="BI46">
        <v>1.46</v>
      </c>
      <c r="BJ46">
        <v>1.32</v>
      </c>
      <c r="BK46">
        <v>1.76</v>
      </c>
      <c r="BL46">
        <v>1.82</v>
      </c>
      <c r="BM46">
        <v>0.19</v>
      </c>
      <c r="BN46">
        <v>3.43</v>
      </c>
      <c r="BO46">
        <v>1.82</v>
      </c>
      <c r="BP46">
        <v>0.24</v>
      </c>
      <c r="BQ46">
        <v>1.93</v>
      </c>
      <c r="BR46">
        <v>2.09</v>
      </c>
      <c r="BS46">
        <v>1.56</v>
      </c>
      <c r="BT46">
        <v>2.852341</v>
      </c>
      <c r="BU46">
        <v>1.288975</v>
      </c>
      <c r="BV46">
        <v>2.1766640000000002</v>
      </c>
      <c r="BW46">
        <v>1.866409</v>
      </c>
      <c r="BX46">
        <v>1.8824719999999999</v>
      </c>
      <c r="BY46">
        <v>2.57795</v>
      </c>
      <c r="BZ46">
        <v>1.2752250000000001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3.4028939999999999</v>
      </c>
      <c r="CK46">
        <v>1.7965409999999999</v>
      </c>
      <c r="CL46">
        <v>1.8617429999999999</v>
      </c>
      <c r="CM46">
        <v>3.373329</v>
      </c>
      <c r="CN46">
        <v>3.402895</v>
      </c>
      <c r="CO46">
        <v>4.1247199999999999</v>
      </c>
      <c r="CP46">
        <v>4.0903549999999997</v>
      </c>
      <c r="CQ46">
        <v>1.875373</v>
      </c>
      <c r="CR46">
        <v>0.81273300000000004</v>
      </c>
      <c r="CS46">
        <v>1.3170770000000001</v>
      </c>
      <c r="CT46">
        <v>2.0293890000000001</v>
      </c>
      <c r="CU46">
        <v>0</v>
      </c>
      <c r="CV46">
        <v>0</v>
      </c>
      <c r="CW46">
        <v>3.9287540000000001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86.715838999999988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363.30554100000001</v>
      </c>
      <c r="L47">
        <v>225.90679299999999</v>
      </c>
      <c r="M47">
        <v>64.744343999999998</v>
      </c>
      <c r="N47">
        <v>94.659637000000004</v>
      </c>
      <c r="O47">
        <v>91.684562999999997</v>
      </c>
      <c r="P47">
        <v>105.537036</v>
      </c>
      <c r="Q47">
        <v>0</v>
      </c>
      <c r="R47">
        <v>21.419180000000001</v>
      </c>
      <c r="S47">
        <v>12.446915000000001</v>
      </c>
      <c r="T47">
        <v>0</v>
      </c>
      <c r="U47">
        <v>264.76537500000001</v>
      </c>
      <c r="V47">
        <v>5.0579429999999999</v>
      </c>
      <c r="W47">
        <v>11.71932</v>
      </c>
      <c r="X47">
        <v>43.918632000000002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46.471409999999999</v>
      </c>
      <c r="AH47">
        <v>0</v>
      </c>
      <c r="AI47">
        <v>0</v>
      </c>
      <c r="AJ47">
        <v>0</v>
      </c>
      <c r="AK47">
        <v>62.696269000000001</v>
      </c>
      <c r="AL47">
        <v>79.251420999999993</v>
      </c>
      <c r="AM47">
        <v>17.395247999999999</v>
      </c>
      <c r="AN47">
        <v>0.82998700000000003</v>
      </c>
      <c r="AO47">
        <v>0</v>
      </c>
      <c r="AP47">
        <v>0.86136999999999997</v>
      </c>
      <c r="AQ47">
        <v>13.839986</v>
      </c>
      <c r="AR47">
        <v>41.359594000000001</v>
      </c>
      <c r="AS47">
        <v>34.015388000000002</v>
      </c>
      <c r="AT47">
        <v>14.405925999999999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84.566449999999989</v>
      </c>
      <c r="BA47">
        <f t="shared" si="1"/>
        <v>1700.858328</v>
      </c>
      <c r="BD47">
        <v>7.64</v>
      </c>
      <c r="BE47">
        <v>1.87</v>
      </c>
      <c r="BF47">
        <v>2.91</v>
      </c>
      <c r="BG47">
        <v>1.77</v>
      </c>
      <c r="BH47">
        <v>8.9700000000000006</v>
      </c>
      <c r="BI47">
        <v>1.34</v>
      </c>
      <c r="BJ47">
        <v>1.32</v>
      </c>
      <c r="BK47">
        <v>1.76</v>
      </c>
      <c r="BL47">
        <v>1.82</v>
      </c>
      <c r="BM47">
        <v>0.19</v>
      </c>
      <c r="BN47">
        <v>3.43</v>
      </c>
      <c r="BO47">
        <v>1.82</v>
      </c>
      <c r="BP47">
        <v>0.24</v>
      </c>
      <c r="BQ47">
        <v>1.93</v>
      </c>
      <c r="BR47">
        <v>2.09</v>
      </c>
      <c r="BS47">
        <v>1.56</v>
      </c>
      <c r="BT47">
        <v>2.852341</v>
      </c>
      <c r="BU47">
        <v>1.288975</v>
      </c>
      <c r="BV47">
        <v>2.1766640000000002</v>
      </c>
      <c r="BW47">
        <v>1.866409</v>
      </c>
      <c r="BX47">
        <v>1.8824719999999999</v>
      </c>
      <c r="BY47">
        <v>2.57795</v>
      </c>
      <c r="BZ47">
        <v>1.2752250000000001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3.4028939999999999</v>
      </c>
      <c r="CK47">
        <v>1.7965409999999999</v>
      </c>
      <c r="CL47">
        <v>1.8617429999999999</v>
      </c>
      <c r="CM47">
        <v>3.373329</v>
      </c>
      <c r="CN47">
        <v>3.402895</v>
      </c>
      <c r="CO47">
        <v>4.1247199999999999</v>
      </c>
      <c r="CP47">
        <v>4.0903549999999997</v>
      </c>
      <c r="CQ47">
        <v>1.875373</v>
      </c>
      <c r="CR47">
        <v>0.81273300000000004</v>
      </c>
      <c r="CS47">
        <v>1.3170770000000001</v>
      </c>
      <c r="CT47">
        <v>0</v>
      </c>
      <c r="CU47">
        <v>0</v>
      </c>
      <c r="CV47">
        <v>0</v>
      </c>
      <c r="CW47">
        <v>3.9287540000000001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84.566449999999989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363.30238000000003</v>
      </c>
      <c r="L48">
        <v>225.90679299999999</v>
      </c>
      <c r="M48">
        <v>64.744343999999998</v>
      </c>
      <c r="N48">
        <v>94.659637000000004</v>
      </c>
      <c r="O48">
        <v>91.684562999999997</v>
      </c>
      <c r="P48">
        <v>105.537036</v>
      </c>
      <c r="Q48">
        <v>0</v>
      </c>
      <c r="R48">
        <v>21.419180000000001</v>
      </c>
      <c r="S48">
        <v>12.446915000000001</v>
      </c>
      <c r="T48">
        <v>0</v>
      </c>
      <c r="U48">
        <v>264.76537500000001</v>
      </c>
      <c r="V48">
        <v>5.0579429999999999</v>
      </c>
      <c r="W48">
        <v>11.71932</v>
      </c>
      <c r="X48">
        <v>43.918632000000002</v>
      </c>
      <c r="Y48">
        <v>0</v>
      </c>
      <c r="Z48">
        <v>6.2955800000000002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46.471409999999999</v>
      </c>
      <c r="AH48">
        <v>0</v>
      </c>
      <c r="AI48">
        <v>0</v>
      </c>
      <c r="AJ48">
        <v>0</v>
      </c>
      <c r="AK48">
        <v>62.696269000000001</v>
      </c>
      <c r="AL48">
        <v>79.251420999999993</v>
      </c>
      <c r="AM48">
        <v>17.395247999999999</v>
      </c>
      <c r="AN48">
        <v>0.82998700000000003</v>
      </c>
      <c r="AO48">
        <v>0</v>
      </c>
      <c r="AP48">
        <v>0.86136999999999997</v>
      </c>
      <c r="AQ48">
        <v>13.839986</v>
      </c>
      <c r="AR48">
        <v>41.359594000000001</v>
      </c>
      <c r="AS48">
        <v>34.015388000000002</v>
      </c>
      <c r="AT48">
        <v>14.405925999999999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84.566449999999989</v>
      </c>
      <c r="BA48">
        <f t="shared" si="1"/>
        <v>1707.1507469999999</v>
      </c>
      <c r="BD48">
        <v>7.64</v>
      </c>
      <c r="BE48">
        <v>1.87</v>
      </c>
      <c r="BF48">
        <v>2.91</v>
      </c>
      <c r="BG48">
        <v>1.77</v>
      </c>
      <c r="BH48">
        <v>8.9700000000000006</v>
      </c>
      <c r="BI48">
        <v>1.34</v>
      </c>
      <c r="BJ48">
        <v>1.32</v>
      </c>
      <c r="BK48">
        <v>1.76</v>
      </c>
      <c r="BL48">
        <v>1.82</v>
      </c>
      <c r="BM48">
        <v>0.19</v>
      </c>
      <c r="BN48">
        <v>3.43</v>
      </c>
      <c r="BO48">
        <v>1.82</v>
      </c>
      <c r="BP48">
        <v>0.24</v>
      </c>
      <c r="BQ48">
        <v>1.93</v>
      </c>
      <c r="BR48">
        <v>2.09</v>
      </c>
      <c r="BS48">
        <v>1.56</v>
      </c>
      <c r="BT48">
        <v>2.852341</v>
      </c>
      <c r="BU48">
        <v>1.288975</v>
      </c>
      <c r="BV48">
        <v>2.1766640000000002</v>
      </c>
      <c r="BW48">
        <v>1.866409</v>
      </c>
      <c r="BX48">
        <v>1.8824719999999999</v>
      </c>
      <c r="BY48">
        <v>2.57795</v>
      </c>
      <c r="BZ48">
        <v>1.2752250000000001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3.4028939999999999</v>
      </c>
      <c r="CK48">
        <v>1.7965409999999999</v>
      </c>
      <c r="CL48">
        <v>1.8617429999999999</v>
      </c>
      <c r="CM48">
        <v>3.373329</v>
      </c>
      <c r="CN48">
        <v>3.402895</v>
      </c>
      <c r="CO48">
        <v>4.1247199999999999</v>
      </c>
      <c r="CP48">
        <v>4.0903549999999997</v>
      </c>
      <c r="CQ48">
        <v>1.875373</v>
      </c>
      <c r="CR48">
        <v>0.81273300000000004</v>
      </c>
      <c r="CS48">
        <v>1.3170770000000001</v>
      </c>
      <c r="CT48">
        <v>0</v>
      </c>
      <c r="CU48">
        <v>0</v>
      </c>
      <c r="CV48">
        <v>0</v>
      </c>
      <c r="CW48">
        <v>3.9287540000000001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84.566449999999989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363.30554100000001</v>
      </c>
      <c r="L49">
        <v>225.90679299999999</v>
      </c>
      <c r="M49">
        <v>64.744343999999998</v>
      </c>
      <c r="N49">
        <v>94.659637000000004</v>
      </c>
      <c r="O49">
        <v>91.684562999999997</v>
      </c>
      <c r="P49">
        <v>105.537036</v>
      </c>
      <c r="Q49">
        <v>0</v>
      </c>
      <c r="R49">
        <v>21.419180000000001</v>
      </c>
      <c r="S49">
        <v>12.446915000000001</v>
      </c>
      <c r="T49">
        <v>0</v>
      </c>
      <c r="U49">
        <v>264.76537500000001</v>
      </c>
      <c r="V49">
        <v>5.0579429999999999</v>
      </c>
      <c r="W49">
        <v>11.71932</v>
      </c>
      <c r="X49">
        <v>43.918632000000002</v>
      </c>
      <c r="Y49">
        <v>0</v>
      </c>
      <c r="Z49">
        <v>6.2955800000000002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46.471409999999999</v>
      </c>
      <c r="AH49">
        <v>0</v>
      </c>
      <c r="AI49">
        <v>0</v>
      </c>
      <c r="AJ49">
        <v>0</v>
      </c>
      <c r="AK49">
        <v>62.696269000000001</v>
      </c>
      <c r="AL49">
        <v>79.251420999999993</v>
      </c>
      <c r="AM49">
        <v>17.395247999999999</v>
      </c>
      <c r="AN49">
        <v>0.82998700000000003</v>
      </c>
      <c r="AO49">
        <v>0</v>
      </c>
      <c r="AP49">
        <v>0.86136999999999997</v>
      </c>
      <c r="AQ49">
        <v>13.839986</v>
      </c>
      <c r="AR49">
        <v>44.541100999999998</v>
      </c>
      <c r="AS49">
        <v>34.015388000000002</v>
      </c>
      <c r="AT49">
        <v>14.405925999999999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84.566449999999989</v>
      </c>
      <c r="BA49">
        <f t="shared" si="1"/>
        <v>1710.335415</v>
      </c>
      <c r="BD49">
        <v>7.64</v>
      </c>
      <c r="BE49">
        <v>1.87</v>
      </c>
      <c r="BF49">
        <v>2.91</v>
      </c>
      <c r="BG49">
        <v>1.77</v>
      </c>
      <c r="BH49">
        <v>8.9700000000000006</v>
      </c>
      <c r="BI49">
        <v>1.34</v>
      </c>
      <c r="BJ49">
        <v>1.32</v>
      </c>
      <c r="BK49">
        <v>1.76</v>
      </c>
      <c r="BL49">
        <v>1.82</v>
      </c>
      <c r="BM49">
        <v>0.19</v>
      </c>
      <c r="BN49">
        <v>3.43</v>
      </c>
      <c r="BO49">
        <v>1.82</v>
      </c>
      <c r="BP49">
        <v>0.24</v>
      </c>
      <c r="BQ49">
        <v>1.93</v>
      </c>
      <c r="BR49">
        <v>2.09</v>
      </c>
      <c r="BS49">
        <v>1.56</v>
      </c>
      <c r="BT49">
        <v>2.852341</v>
      </c>
      <c r="BU49">
        <v>1.288975</v>
      </c>
      <c r="BV49">
        <v>2.1766640000000002</v>
      </c>
      <c r="BW49">
        <v>1.866409</v>
      </c>
      <c r="BX49">
        <v>1.8824719999999999</v>
      </c>
      <c r="BY49">
        <v>2.57795</v>
      </c>
      <c r="BZ49">
        <v>1.2752250000000001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3.4028939999999999</v>
      </c>
      <c r="CK49">
        <v>1.7965409999999999</v>
      </c>
      <c r="CL49">
        <v>1.8617429999999999</v>
      </c>
      <c r="CM49">
        <v>3.373329</v>
      </c>
      <c r="CN49">
        <v>3.402895</v>
      </c>
      <c r="CO49">
        <v>4.1247199999999999</v>
      </c>
      <c r="CP49">
        <v>4.0903549999999997</v>
      </c>
      <c r="CQ49">
        <v>1.875373</v>
      </c>
      <c r="CR49">
        <v>0.81273300000000004</v>
      </c>
      <c r="CS49">
        <v>1.3170770000000001</v>
      </c>
      <c r="CT49">
        <v>0</v>
      </c>
      <c r="CU49">
        <v>0</v>
      </c>
      <c r="CV49">
        <v>0</v>
      </c>
      <c r="CW49">
        <v>3.9287540000000001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84.566449999999989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363.30238000000003</v>
      </c>
      <c r="L50">
        <v>225.90679299999999</v>
      </c>
      <c r="M50">
        <v>64.744343999999998</v>
      </c>
      <c r="N50">
        <v>94.659637000000004</v>
      </c>
      <c r="O50">
        <v>91.684562999999997</v>
      </c>
      <c r="P50">
        <v>105.537036</v>
      </c>
      <c r="Q50">
        <v>0</v>
      </c>
      <c r="R50">
        <v>21.419180000000001</v>
      </c>
      <c r="S50">
        <v>12.446915000000001</v>
      </c>
      <c r="T50">
        <v>0</v>
      </c>
      <c r="U50">
        <v>264.76537500000001</v>
      </c>
      <c r="V50">
        <v>5.0579429999999999</v>
      </c>
      <c r="W50">
        <v>11.71932</v>
      </c>
      <c r="X50">
        <v>43.918632000000002</v>
      </c>
      <c r="Y50">
        <v>0</v>
      </c>
      <c r="Z50">
        <v>6.2955800000000002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46.471409999999999</v>
      </c>
      <c r="AH50">
        <v>0</v>
      </c>
      <c r="AI50">
        <v>0</v>
      </c>
      <c r="AJ50">
        <v>0</v>
      </c>
      <c r="AK50">
        <v>62.696269000000001</v>
      </c>
      <c r="AL50">
        <v>23.440560999999999</v>
      </c>
      <c r="AM50">
        <v>17.395247999999999</v>
      </c>
      <c r="AN50">
        <v>0.82998700000000003</v>
      </c>
      <c r="AO50">
        <v>0</v>
      </c>
      <c r="AP50">
        <v>0.86136999999999997</v>
      </c>
      <c r="AQ50">
        <v>13.839986</v>
      </c>
      <c r="AR50">
        <v>44.541100999999998</v>
      </c>
      <c r="AS50">
        <v>34.015388000000002</v>
      </c>
      <c r="AT50">
        <v>14.405925999999999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84.566449999999989</v>
      </c>
      <c r="BA50">
        <f t="shared" si="1"/>
        <v>1654.5213939999999</v>
      </c>
      <c r="BD50">
        <v>7.64</v>
      </c>
      <c r="BE50">
        <v>1.87</v>
      </c>
      <c r="BF50">
        <v>2.91</v>
      </c>
      <c r="BG50">
        <v>1.77</v>
      </c>
      <c r="BH50">
        <v>8.9700000000000006</v>
      </c>
      <c r="BI50">
        <v>1.34</v>
      </c>
      <c r="BJ50">
        <v>1.32</v>
      </c>
      <c r="BK50">
        <v>1.76</v>
      </c>
      <c r="BL50">
        <v>1.82</v>
      </c>
      <c r="BM50">
        <v>0.19</v>
      </c>
      <c r="BN50">
        <v>3.43</v>
      </c>
      <c r="BO50">
        <v>1.82</v>
      </c>
      <c r="BP50">
        <v>0.24</v>
      </c>
      <c r="BQ50">
        <v>1.93</v>
      </c>
      <c r="BR50">
        <v>2.09</v>
      </c>
      <c r="BS50">
        <v>1.56</v>
      </c>
      <c r="BT50">
        <v>2.852341</v>
      </c>
      <c r="BU50">
        <v>1.288975</v>
      </c>
      <c r="BV50">
        <v>2.1766640000000002</v>
      </c>
      <c r="BW50">
        <v>1.866409</v>
      </c>
      <c r="BX50">
        <v>1.8824719999999999</v>
      </c>
      <c r="BY50">
        <v>2.57795</v>
      </c>
      <c r="BZ50">
        <v>1.2752250000000001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3.4028939999999999</v>
      </c>
      <c r="CK50">
        <v>1.7965409999999999</v>
      </c>
      <c r="CL50">
        <v>1.8617429999999999</v>
      </c>
      <c r="CM50">
        <v>3.373329</v>
      </c>
      <c r="CN50">
        <v>3.402895</v>
      </c>
      <c r="CO50">
        <v>4.1247199999999999</v>
      </c>
      <c r="CP50">
        <v>4.0903549999999997</v>
      </c>
      <c r="CQ50">
        <v>1.875373</v>
      </c>
      <c r="CR50">
        <v>0.81273300000000004</v>
      </c>
      <c r="CS50">
        <v>1.3170770000000001</v>
      </c>
      <c r="CT50">
        <v>0</v>
      </c>
      <c r="CU50">
        <v>0</v>
      </c>
      <c r="CV50">
        <v>0</v>
      </c>
      <c r="CW50">
        <v>3.9287540000000001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84.566449999999989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363.30554100000001</v>
      </c>
      <c r="L51">
        <v>225.90679299999999</v>
      </c>
      <c r="M51">
        <v>64.744343999999998</v>
      </c>
      <c r="N51">
        <v>117.606258</v>
      </c>
      <c r="O51">
        <v>123.023466</v>
      </c>
      <c r="P51">
        <v>105.537036</v>
      </c>
      <c r="Q51">
        <v>0</v>
      </c>
      <c r="R51">
        <v>21.419180000000001</v>
      </c>
      <c r="S51">
        <v>12.532432</v>
      </c>
      <c r="T51">
        <v>0</v>
      </c>
      <c r="U51">
        <v>264.76537500000001</v>
      </c>
      <c r="V51">
        <v>5.0579429999999999</v>
      </c>
      <c r="W51">
        <v>11.71932</v>
      </c>
      <c r="X51">
        <v>43.918632000000002</v>
      </c>
      <c r="Y51">
        <v>0</v>
      </c>
      <c r="Z51">
        <v>6.2955800000000002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46.471409999999999</v>
      </c>
      <c r="AH51">
        <v>0</v>
      </c>
      <c r="AI51">
        <v>0</v>
      </c>
      <c r="AJ51">
        <v>0</v>
      </c>
      <c r="AK51">
        <v>62.696269000000001</v>
      </c>
      <c r="AL51">
        <v>23.440560999999999</v>
      </c>
      <c r="AM51">
        <v>17.395247999999999</v>
      </c>
      <c r="AN51">
        <v>0.82998700000000003</v>
      </c>
      <c r="AO51">
        <v>0</v>
      </c>
      <c r="AP51">
        <v>5.414326</v>
      </c>
      <c r="AQ51">
        <v>13.839986</v>
      </c>
      <c r="AR51">
        <v>45.601602999999997</v>
      </c>
      <c r="AS51">
        <v>35.068384999999999</v>
      </c>
      <c r="AT51">
        <v>14.405925999999999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84.696449999999984</v>
      </c>
      <c r="BA51">
        <f t="shared" si="1"/>
        <v>1715.6920510000002</v>
      </c>
      <c r="BD51">
        <v>7.64</v>
      </c>
      <c r="BE51">
        <v>1.87</v>
      </c>
      <c r="BF51">
        <v>2.91</v>
      </c>
      <c r="BG51">
        <v>1.77</v>
      </c>
      <c r="BH51">
        <v>8.9700000000000006</v>
      </c>
      <c r="BI51">
        <v>1.34</v>
      </c>
      <c r="BJ51">
        <v>1.32</v>
      </c>
      <c r="BK51">
        <v>1.81</v>
      </c>
      <c r="BL51">
        <v>1.9</v>
      </c>
      <c r="BM51">
        <v>0.19</v>
      </c>
      <c r="BN51">
        <v>3.43</v>
      </c>
      <c r="BO51">
        <v>1.82</v>
      </c>
      <c r="BP51">
        <v>0.24</v>
      </c>
      <c r="BQ51">
        <v>1.93</v>
      </c>
      <c r="BR51">
        <v>2.09</v>
      </c>
      <c r="BS51">
        <v>1.56</v>
      </c>
      <c r="BT51">
        <v>2.852341</v>
      </c>
      <c r="BU51">
        <v>1.288975</v>
      </c>
      <c r="BV51">
        <v>2.1766640000000002</v>
      </c>
      <c r="BW51">
        <v>1.866409</v>
      </c>
      <c r="BX51">
        <v>1.8824719999999999</v>
      </c>
      <c r="BY51">
        <v>2.57795</v>
      </c>
      <c r="BZ51">
        <v>1.2752250000000001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3.4028939999999999</v>
      </c>
      <c r="CK51">
        <v>1.7965409999999999</v>
      </c>
      <c r="CL51">
        <v>1.8617429999999999</v>
      </c>
      <c r="CM51">
        <v>3.373329</v>
      </c>
      <c r="CN51">
        <v>3.402895</v>
      </c>
      <c r="CO51">
        <v>4.1247199999999999</v>
      </c>
      <c r="CP51">
        <v>4.0903549999999997</v>
      </c>
      <c r="CQ51">
        <v>1.875373</v>
      </c>
      <c r="CR51">
        <v>0.81273300000000004</v>
      </c>
      <c r="CS51">
        <v>1.3170770000000001</v>
      </c>
      <c r="CT51">
        <v>0</v>
      </c>
      <c r="CU51">
        <v>0</v>
      </c>
      <c r="CV51">
        <v>0</v>
      </c>
      <c r="CW51">
        <v>3.9287540000000001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84.696449999999984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363.30238000000003</v>
      </c>
      <c r="L52">
        <v>225.90679299999999</v>
      </c>
      <c r="M52">
        <v>64.744343999999998</v>
      </c>
      <c r="N52">
        <v>117.606258</v>
      </c>
      <c r="O52">
        <v>123.023466</v>
      </c>
      <c r="P52">
        <v>105.537036</v>
      </c>
      <c r="Q52">
        <v>0</v>
      </c>
      <c r="R52">
        <v>21.419180000000001</v>
      </c>
      <c r="S52">
        <v>12.532432</v>
      </c>
      <c r="T52">
        <v>0</v>
      </c>
      <c r="U52">
        <v>264.76537500000001</v>
      </c>
      <c r="V52">
        <v>5.0579429999999999</v>
      </c>
      <c r="W52">
        <v>11.71932</v>
      </c>
      <c r="X52">
        <v>43.918632000000002</v>
      </c>
      <c r="Y52">
        <v>0</v>
      </c>
      <c r="Z52">
        <v>6.2955800000000002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46.471409999999999</v>
      </c>
      <c r="AH52">
        <v>0</v>
      </c>
      <c r="AI52">
        <v>0</v>
      </c>
      <c r="AJ52">
        <v>0</v>
      </c>
      <c r="AK52">
        <v>62.696269000000001</v>
      </c>
      <c r="AL52">
        <v>23.440560999999999</v>
      </c>
      <c r="AM52">
        <v>17.395247999999999</v>
      </c>
      <c r="AN52">
        <v>0.82998700000000003</v>
      </c>
      <c r="AO52">
        <v>0</v>
      </c>
      <c r="AP52">
        <v>5.414326</v>
      </c>
      <c r="AQ52">
        <v>13.839986</v>
      </c>
      <c r="AR52">
        <v>45.601602999999997</v>
      </c>
      <c r="AS52">
        <v>35.068384999999999</v>
      </c>
      <c r="AT52">
        <v>14.405925999999999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84.696449999999984</v>
      </c>
      <c r="BA52">
        <f t="shared" si="1"/>
        <v>1715.6888900000001</v>
      </c>
      <c r="BD52">
        <v>7.64</v>
      </c>
      <c r="BE52">
        <v>1.87</v>
      </c>
      <c r="BF52">
        <v>2.91</v>
      </c>
      <c r="BG52">
        <v>1.77</v>
      </c>
      <c r="BH52">
        <v>8.9700000000000006</v>
      </c>
      <c r="BI52">
        <v>1.34</v>
      </c>
      <c r="BJ52">
        <v>1.32</v>
      </c>
      <c r="BK52">
        <v>1.81</v>
      </c>
      <c r="BL52">
        <v>1.9</v>
      </c>
      <c r="BM52">
        <v>0.19</v>
      </c>
      <c r="BN52">
        <v>3.43</v>
      </c>
      <c r="BO52">
        <v>1.82</v>
      </c>
      <c r="BP52">
        <v>0.24</v>
      </c>
      <c r="BQ52">
        <v>1.93</v>
      </c>
      <c r="BR52">
        <v>2.09</v>
      </c>
      <c r="BS52">
        <v>1.56</v>
      </c>
      <c r="BT52">
        <v>2.852341</v>
      </c>
      <c r="BU52">
        <v>1.288975</v>
      </c>
      <c r="BV52">
        <v>2.1766640000000002</v>
      </c>
      <c r="BW52">
        <v>1.866409</v>
      </c>
      <c r="BX52">
        <v>1.8824719999999999</v>
      </c>
      <c r="BY52">
        <v>2.57795</v>
      </c>
      <c r="BZ52">
        <v>1.2752250000000001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3.4028939999999999</v>
      </c>
      <c r="CK52">
        <v>1.7965409999999999</v>
      </c>
      <c r="CL52">
        <v>1.8617429999999999</v>
      </c>
      <c r="CM52">
        <v>3.373329</v>
      </c>
      <c r="CN52">
        <v>3.402895</v>
      </c>
      <c r="CO52">
        <v>4.1247199999999999</v>
      </c>
      <c r="CP52">
        <v>4.0903549999999997</v>
      </c>
      <c r="CQ52">
        <v>1.875373</v>
      </c>
      <c r="CR52">
        <v>0.81273300000000004</v>
      </c>
      <c r="CS52">
        <v>1.3170770000000001</v>
      </c>
      <c r="CT52">
        <v>0</v>
      </c>
      <c r="CU52">
        <v>0</v>
      </c>
      <c r="CV52">
        <v>0</v>
      </c>
      <c r="CW52">
        <v>3.9287540000000001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84.696449999999984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363.88816100000003</v>
      </c>
      <c r="L53">
        <v>231.94246200000001</v>
      </c>
      <c r="M53">
        <v>64.744343999999998</v>
      </c>
      <c r="N53">
        <v>117.606258</v>
      </c>
      <c r="O53">
        <v>123.023466</v>
      </c>
      <c r="P53">
        <v>105.537036</v>
      </c>
      <c r="Q53">
        <v>0</v>
      </c>
      <c r="R53">
        <v>21.997720000000001</v>
      </c>
      <c r="S53">
        <v>13.329507</v>
      </c>
      <c r="T53">
        <v>0</v>
      </c>
      <c r="U53">
        <v>264.76537500000001</v>
      </c>
      <c r="V53">
        <v>5.0579429999999999</v>
      </c>
      <c r="W53">
        <v>11.71932</v>
      </c>
      <c r="X53">
        <v>43.918632000000002</v>
      </c>
      <c r="Y53">
        <v>0</v>
      </c>
      <c r="Z53">
        <v>12.591161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46.471409999999999</v>
      </c>
      <c r="AH53">
        <v>0</v>
      </c>
      <c r="AI53">
        <v>0</v>
      </c>
      <c r="AJ53">
        <v>0</v>
      </c>
      <c r="AK53">
        <v>62.696269000000001</v>
      </c>
      <c r="AL53">
        <v>23.440560999999999</v>
      </c>
      <c r="AM53">
        <v>17.395247999999999</v>
      </c>
      <c r="AN53">
        <v>0.82998700000000003</v>
      </c>
      <c r="AO53">
        <v>0</v>
      </c>
      <c r="AP53">
        <v>5.414326</v>
      </c>
      <c r="AQ53">
        <v>13.839986</v>
      </c>
      <c r="AR53">
        <v>42.420096000000001</v>
      </c>
      <c r="AS53">
        <v>35.068384999999999</v>
      </c>
      <c r="AT53">
        <v>14.405925999999999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84.696449999999984</v>
      </c>
      <c r="BA53">
        <f t="shared" si="1"/>
        <v>1726.8000290000002</v>
      </c>
      <c r="BD53">
        <v>7.64</v>
      </c>
      <c r="BE53">
        <v>1.87</v>
      </c>
      <c r="BF53">
        <v>2.91</v>
      </c>
      <c r="BG53">
        <v>1.77</v>
      </c>
      <c r="BH53">
        <v>8.9700000000000006</v>
      </c>
      <c r="BI53">
        <v>1.34</v>
      </c>
      <c r="BJ53">
        <v>1.32</v>
      </c>
      <c r="BK53">
        <v>1.81</v>
      </c>
      <c r="BL53">
        <v>1.9</v>
      </c>
      <c r="BM53">
        <v>0.19</v>
      </c>
      <c r="BN53">
        <v>3.43</v>
      </c>
      <c r="BO53">
        <v>1.82</v>
      </c>
      <c r="BP53">
        <v>0.24</v>
      </c>
      <c r="BQ53">
        <v>1.93</v>
      </c>
      <c r="BR53">
        <v>2.09</v>
      </c>
      <c r="BS53">
        <v>1.56</v>
      </c>
      <c r="BT53">
        <v>2.852341</v>
      </c>
      <c r="BU53">
        <v>1.288975</v>
      </c>
      <c r="BV53">
        <v>2.1766640000000002</v>
      </c>
      <c r="BW53">
        <v>1.866409</v>
      </c>
      <c r="BX53">
        <v>1.8824719999999999</v>
      </c>
      <c r="BY53">
        <v>2.57795</v>
      </c>
      <c r="BZ53">
        <v>1.2752250000000001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3.4028939999999999</v>
      </c>
      <c r="CK53">
        <v>1.7965409999999999</v>
      </c>
      <c r="CL53">
        <v>1.8617429999999999</v>
      </c>
      <c r="CM53">
        <v>3.373329</v>
      </c>
      <c r="CN53">
        <v>3.402895</v>
      </c>
      <c r="CO53">
        <v>4.1247199999999999</v>
      </c>
      <c r="CP53">
        <v>4.0903549999999997</v>
      </c>
      <c r="CQ53">
        <v>1.875373</v>
      </c>
      <c r="CR53">
        <v>0.81273300000000004</v>
      </c>
      <c r="CS53">
        <v>1.3170770000000001</v>
      </c>
      <c r="CT53">
        <v>0</v>
      </c>
      <c r="CU53">
        <v>0</v>
      </c>
      <c r="CV53">
        <v>0</v>
      </c>
      <c r="CW53">
        <v>3.9287540000000001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84.696449999999984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363.886078</v>
      </c>
      <c r="L54">
        <v>231.94246200000001</v>
      </c>
      <c r="M54">
        <v>64.744343999999998</v>
      </c>
      <c r="N54">
        <v>117.606258</v>
      </c>
      <c r="O54">
        <v>123.023466</v>
      </c>
      <c r="P54">
        <v>105.537036</v>
      </c>
      <c r="Q54">
        <v>0</v>
      </c>
      <c r="R54">
        <v>21.997720000000001</v>
      </c>
      <c r="S54">
        <v>13.329507</v>
      </c>
      <c r="T54">
        <v>0</v>
      </c>
      <c r="U54">
        <v>264.76537500000001</v>
      </c>
      <c r="V54">
        <v>5.0579429999999999</v>
      </c>
      <c r="W54">
        <v>11.71932</v>
      </c>
      <c r="X54">
        <v>43.918632000000002</v>
      </c>
      <c r="Y54">
        <v>0</v>
      </c>
      <c r="Z54">
        <v>12.591161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46.471409999999999</v>
      </c>
      <c r="AH54">
        <v>0</v>
      </c>
      <c r="AI54">
        <v>0</v>
      </c>
      <c r="AJ54">
        <v>0</v>
      </c>
      <c r="AK54">
        <v>62.696269000000001</v>
      </c>
      <c r="AL54">
        <v>23.440560999999999</v>
      </c>
      <c r="AM54">
        <v>17.395247999999999</v>
      </c>
      <c r="AN54">
        <v>0.82998700000000003</v>
      </c>
      <c r="AO54">
        <v>0</v>
      </c>
      <c r="AP54">
        <v>5.414326</v>
      </c>
      <c r="AQ54">
        <v>13.839986</v>
      </c>
      <c r="AR54">
        <v>42.420096000000001</v>
      </c>
      <c r="AS54">
        <v>35.068384999999999</v>
      </c>
      <c r="AT54">
        <v>14.405925999999999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84.636449999999982</v>
      </c>
      <c r="BA54">
        <f t="shared" si="1"/>
        <v>1726.737946</v>
      </c>
      <c r="BD54">
        <v>7.64</v>
      </c>
      <c r="BE54">
        <v>1.87</v>
      </c>
      <c r="BF54">
        <v>2.91</v>
      </c>
      <c r="BG54">
        <v>1.77</v>
      </c>
      <c r="BH54">
        <v>8.9700000000000006</v>
      </c>
      <c r="BI54">
        <v>1.31</v>
      </c>
      <c r="BJ54">
        <v>1.29</v>
      </c>
      <c r="BK54">
        <v>1.81</v>
      </c>
      <c r="BL54">
        <v>1.9</v>
      </c>
      <c r="BM54">
        <v>0.19</v>
      </c>
      <c r="BN54">
        <v>3.43</v>
      </c>
      <c r="BO54">
        <v>1.82</v>
      </c>
      <c r="BP54">
        <v>0.24</v>
      </c>
      <c r="BQ54">
        <v>1.93</v>
      </c>
      <c r="BR54">
        <v>2.09</v>
      </c>
      <c r="BS54">
        <v>1.56</v>
      </c>
      <c r="BT54">
        <v>2.852341</v>
      </c>
      <c r="BU54">
        <v>1.288975</v>
      </c>
      <c r="BV54">
        <v>2.1766640000000002</v>
      </c>
      <c r="BW54">
        <v>1.866409</v>
      </c>
      <c r="BX54">
        <v>1.8824719999999999</v>
      </c>
      <c r="BY54">
        <v>2.57795</v>
      </c>
      <c r="BZ54">
        <v>1.2752250000000001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3.4028939999999999</v>
      </c>
      <c r="CK54">
        <v>1.7965409999999999</v>
      </c>
      <c r="CL54">
        <v>1.8617429999999999</v>
      </c>
      <c r="CM54">
        <v>3.373329</v>
      </c>
      <c r="CN54">
        <v>3.402895</v>
      </c>
      <c r="CO54">
        <v>4.1247199999999999</v>
      </c>
      <c r="CP54">
        <v>4.0903549999999997</v>
      </c>
      <c r="CQ54">
        <v>1.875373</v>
      </c>
      <c r="CR54">
        <v>0.81273300000000004</v>
      </c>
      <c r="CS54">
        <v>1.3170770000000001</v>
      </c>
      <c r="CT54">
        <v>0</v>
      </c>
      <c r="CU54">
        <v>0</v>
      </c>
      <c r="CV54">
        <v>0</v>
      </c>
      <c r="CW54">
        <v>3.9287540000000001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84.636449999999982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363.88816100000003</v>
      </c>
      <c r="L55">
        <v>231.94246200000001</v>
      </c>
      <c r="M55">
        <v>58.980744000000001</v>
      </c>
      <c r="N55">
        <v>117.606258</v>
      </c>
      <c r="O55">
        <v>123.023466</v>
      </c>
      <c r="P55">
        <v>105.537036</v>
      </c>
      <c r="Q55">
        <v>0</v>
      </c>
      <c r="R55">
        <v>21.997720000000001</v>
      </c>
      <c r="S55">
        <v>13.329507</v>
      </c>
      <c r="T55">
        <v>0</v>
      </c>
      <c r="U55">
        <v>264.76537500000001</v>
      </c>
      <c r="V55">
        <v>5.0579429999999999</v>
      </c>
      <c r="W55">
        <v>11.71932</v>
      </c>
      <c r="X55">
        <v>43.918632000000002</v>
      </c>
      <c r="Y55">
        <v>0</v>
      </c>
      <c r="Z55">
        <v>12.591161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9.0983479999999997</v>
      </c>
      <c r="AG55">
        <v>46.471409999999999</v>
      </c>
      <c r="AH55">
        <v>0</v>
      </c>
      <c r="AI55">
        <v>0</v>
      </c>
      <c r="AJ55">
        <v>0</v>
      </c>
      <c r="AK55">
        <v>62.696269000000001</v>
      </c>
      <c r="AL55">
        <v>23.440560999999999</v>
      </c>
      <c r="AM55">
        <v>17.395247999999999</v>
      </c>
      <c r="AN55">
        <v>0.82998700000000003</v>
      </c>
      <c r="AO55">
        <v>0</v>
      </c>
      <c r="AP55">
        <v>5.414326</v>
      </c>
      <c r="AQ55">
        <v>13.839986</v>
      </c>
      <c r="AR55">
        <v>43.480598000000001</v>
      </c>
      <c r="AS55">
        <v>35.068384999999999</v>
      </c>
      <c r="AT55">
        <v>14.405925999999999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84.636449999999982</v>
      </c>
      <c r="BA55">
        <f t="shared" si="1"/>
        <v>1731.1352790000001</v>
      </c>
      <c r="BD55">
        <v>7.64</v>
      </c>
      <c r="BE55">
        <v>1.87</v>
      </c>
      <c r="BF55">
        <v>2.91</v>
      </c>
      <c r="BG55">
        <v>1.77</v>
      </c>
      <c r="BH55">
        <v>8.9700000000000006</v>
      </c>
      <c r="BI55">
        <v>1.31</v>
      </c>
      <c r="BJ55">
        <v>1.29</v>
      </c>
      <c r="BK55">
        <v>1.81</v>
      </c>
      <c r="BL55">
        <v>1.9</v>
      </c>
      <c r="BM55">
        <v>0.19</v>
      </c>
      <c r="BN55">
        <v>3.43</v>
      </c>
      <c r="BO55">
        <v>1.82</v>
      </c>
      <c r="BP55">
        <v>0.24</v>
      </c>
      <c r="BQ55">
        <v>1.93</v>
      </c>
      <c r="BR55">
        <v>2.09</v>
      </c>
      <c r="BS55">
        <v>1.56</v>
      </c>
      <c r="BT55">
        <v>2.852341</v>
      </c>
      <c r="BU55">
        <v>1.288975</v>
      </c>
      <c r="BV55">
        <v>2.1766640000000002</v>
      </c>
      <c r="BW55">
        <v>1.866409</v>
      </c>
      <c r="BX55">
        <v>1.8824719999999999</v>
      </c>
      <c r="BY55">
        <v>2.57795</v>
      </c>
      <c r="BZ55">
        <v>1.2752250000000001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3.4028939999999999</v>
      </c>
      <c r="CK55">
        <v>1.7965409999999999</v>
      </c>
      <c r="CL55">
        <v>1.8617429999999999</v>
      </c>
      <c r="CM55">
        <v>3.373329</v>
      </c>
      <c r="CN55">
        <v>3.402895</v>
      </c>
      <c r="CO55">
        <v>4.1247199999999999</v>
      </c>
      <c r="CP55">
        <v>4.0903549999999997</v>
      </c>
      <c r="CQ55">
        <v>1.875373</v>
      </c>
      <c r="CR55">
        <v>0.81273300000000004</v>
      </c>
      <c r="CS55">
        <v>1.3170770000000001</v>
      </c>
      <c r="CT55">
        <v>0</v>
      </c>
      <c r="CU55">
        <v>0</v>
      </c>
      <c r="CV55">
        <v>0</v>
      </c>
      <c r="CW55">
        <v>3.9287540000000001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84.636449999999982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363.886078</v>
      </c>
      <c r="L56">
        <v>231.94246200000001</v>
      </c>
      <c r="M56">
        <v>58.980744000000001</v>
      </c>
      <c r="N56">
        <v>117.606258</v>
      </c>
      <c r="O56">
        <v>123.023466</v>
      </c>
      <c r="P56">
        <v>105.537036</v>
      </c>
      <c r="Q56">
        <v>0</v>
      </c>
      <c r="R56">
        <v>21.997720000000001</v>
      </c>
      <c r="S56">
        <v>13.329507</v>
      </c>
      <c r="T56">
        <v>0</v>
      </c>
      <c r="U56">
        <v>264.76537500000001</v>
      </c>
      <c r="V56">
        <v>5.0579429999999999</v>
      </c>
      <c r="W56">
        <v>11.71932</v>
      </c>
      <c r="X56">
        <v>43.918632000000002</v>
      </c>
      <c r="Y56">
        <v>0</v>
      </c>
      <c r="Z56">
        <v>12.591161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9.0983479999999997</v>
      </c>
      <c r="AG56">
        <v>46.471409999999999</v>
      </c>
      <c r="AH56">
        <v>0</v>
      </c>
      <c r="AI56">
        <v>0</v>
      </c>
      <c r="AJ56">
        <v>0</v>
      </c>
      <c r="AK56">
        <v>62.696269000000001</v>
      </c>
      <c r="AL56">
        <v>23.440560999999999</v>
      </c>
      <c r="AM56">
        <v>17.395247999999999</v>
      </c>
      <c r="AN56">
        <v>0.82998700000000003</v>
      </c>
      <c r="AO56">
        <v>0</v>
      </c>
      <c r="AP56">
        <v>5.414326</v>
      </c>
      <c r="AQ56">
        <v>13.839986</v>
      </c>
      <c r="AR56">
        <v>43.480598000000001</v>
      </c>
      <c r="AS56">
        <v>35.068384999999999</v>
      </c>
      <c r="AT56">
        <v>14.405925999999999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84.636449999999982</v>
      </c>
      <c r="BA56">
        <f t="shared" si="1"/>
        <v>1731.1331960000002</v>
      </c>
      <c r="BD56">
        <v>7.64</v>
      </c>
      <c r="BE56">
        <v>1.87</v>
      </c>
      <c r="BF56">
        <v>2.91</v>
      </c>
      <c r="BG56">
        <v>1.77</v>
      </c>
      <c r="BH56">
        <v>8.9700000000000006</v>
      </c>
      <c r="BI56">
        <v>1.31</v>
      </c>
      <c r="BJ56">
        <v>1.29</v>
      </c>
      <c r="BK56">
        <v>1.81</v>
      </c>
      <c r="BL56">
        <v>1.9</v>
      </c>
      <c r="BM56">
        <v>0.19</v>
      </c>
      <c r="BN56">
        <v>3.43</v>
      </c>
      <c r="BO56">
        <v>1.82</v>
      </c>
      <c r="BP56">
        <v>0.24</v>
      </c>
      <c r="BQ56">
        <v>1.93</v>
      </c>
      <c r="BR56">
        <v>2.09</v>
      </c>
      <c r="BS56">
        <v>1.56</v>
      </c>
      <c r="BT56">
        <v>2.852341</v>
      </c>
      <c r="BU56">
        <v>1.288975</v>
      </c>
      <c r="BV56">
        <v>2.1766640000000002</v>
      </c>
      <c r="BW56">
        <v>1.866409</v>
      </c>
      <c r="BX56">
        <v>1.8824719999999999</v>
      </c>
      <c r="BY56">
        <v>2.57795</v>
      </c>
      <c r="BZ56">
        <v>1.2752250000000001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3.4028939999999999</v>
      </c>
      <c r="CK56">
        <v>1.7965409999999999</v>
      </c>
      <c r="CL56">
        <v>1.8617429999999999</v>
      </c>
      <c r="CM56">
        <v>3.373329</v>
      </c>
      <c r="CN56">
        <v>3.402895</v>
      </c>
      <c r="CO56">
        <v>4.1247199999999999</v>
      </c>
      <c r="CP56">
        <v>4.0903549999999997</v>
      </c>
      <c r="CQ56">
        <v>1.875373</v>
      </c>
      <c r="CR56">
        <v>0.81273300000000004</v>
      </c>
      <c r="CS56">
        <v>1.3170770000000001</v>
      </c>
      <c r="CT56">
        <v>0</v>
      </c>
      <c r="CU56">
        <v>0</v>
      </c>
      <c r="CV56">
        <v>0</v>
      </c>
      <c r="CW56">
        <v>3.9287540000000001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84.636449999999982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363.88816100000003</v>
      </c>
      <c r="L57">
        <v>231.94246200000001</v>
      </c>
      <c r="M57">
        <v>58.980744000000001</v>
      </c>
      <c r="N57">
        <v>117.606258</v>
      </c>
      <c r="O57">
        <v>123.023466</v>
      </c>
      <c r="P57">
        <v>105.537036</v>
      </c>
      <c r="Q57">
        <v>0</v>
      </c>
      <c r="R57">
        <v>21.997720000000001</v>
      </c>
      <c r="S57">
        <v>13.329507</v>
      </c>
      <c r="T57">
        <v>0</v>
      </c>
      <c r="U57">
        <v>264.76537500000001</v>
      </c>
      <c r="V57">
        <v>5.0579429999999999</v>
      </c>
      <c r="W57">
        <v>11.71932</v>
      </c>
      <c r="X57">
        <v>61.824216</v>
      </c>
      <c r="Y57">
        <v>0</v>
      </c>
      <c r="Z57">
        <v>12.591161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9.0983479999999997</v>
      </c>
      <c r="AG57">
        <v>46.471409999999999</v>
      </c>
      <c r="AH57">
        <v>0</v>
      </c>
      <c r="AI57">
        <v>0</v>
      </c>
      <c r="AJ57">
        <v>0</v>
      </c>
      <c r="AK57">
        <v>62.696269000000001</v>
      </c>
      <c r="AL57">
        <v>23.440560999999999</v>
      </c>
      <c r="AM57">
        <v>17.395247999999999</v>
      </c>
      <c r="AN57">
        <v>0.82998700000000003</v>
      </c>
      <c r="AO57">
        <v>0</v>
      </c>
      <c r="AP57">
        <v>0.738317</v>
      </c>
      <c r="AQ57">
        <v>13.839986</v>
      </c>
      <c r="AR57">
        <v>43.480598000000001</v>
      </c>
      <c r="AS57">
        <v>35.068384999999999</v>
      </c>
      <c r="AT57">
        <v>14.405925999999999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84.636449999999982</v>
      </c>
      <c r="BA57">
        <f t="shared" si="1"/>
        <v>1744.3648540000002</v>
      </c>
      <c r="BD57">
        <v>7.64</v>
      </c>
      <c r="BE57">
        <v>1.87</v>
      </c>
      <c r="BF57">
        <v>2.91</v>
      </c>
      <c r="BG57">
        <v>1.77</v>
      </c>
      <c r="BH57">
        <v>8.9700000000000006</v>
      </c>
      <c r="BI57">
        <v>1.31</v>
      </c>
      <c r="BJ57">
        <v>1.29</v>
      </c>
      <c r="BK57">
        <v>1.81</v>
      </c>
      <c r="BL57">
        <v>1.9</v>
      </c>
      <c r="BM57">
        <v>0.19</v>
      </c>
      <c r="BN57">
        <v>3.43</v>
      </c>
      <c r="BO57">
        <v>1.82</v>
      </c>
      <c r="BP57">
        <v>0.24</v>
      </c>
      <c r="BQ57">
        <v>1.93</v>
      </c>
      <c r="BR57">
        <v>2.09</v>
      </c>
      <c r="BS57">
        <v>1.56</v>
      </c>
      <c r="BT57">
        <v>2.852341</v>
      </c>
      <c r="BU57">
        <v>1.288975</v>
      </c>
      <c r="BV57">
        <v>2.1766640000000002</v>
      </c>
      <c r="BW57">
        <v>1.866409</v>
      </c>
      <c r="BX57">
        <v>1.8824719999999999</v>
      </c>
      <c r="BY57">
        <v>2.57795</v>
      </c>
      <c r="BZ57">
        <v>1.2752250000000001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3.4028939999999999</v>
      </c>
      <c r="CK57">
        <v>1.7965409999999999</v>
      </c>
      <c r="CL57">
        <v>1.8617429999999999</v>
      </c>
      <c r="CM57">
        <v>3.373329</v>
      </c>
      <c r="CN57">
        <v>3.402895</v>
      </c>
      <c r="CO57">
        <v>4.1247199999999999</v>
      </c>
      <c r="CP57">
        <v>4.0903549999999997</v>
      </c>
      <c r="CQ57">
        <v>1.875373</v>
      </c>
      <c r="CR57">
        <v>0.81273300000000004</v>
      </c>
      <c r="CS57">
        <v>1.3170770000000001</v>
      </c>
      <c r="CT57">
        <v>0</v>
      </c>
      <c r="CU57">
        <v>0</v>
      </c>
      <c r="CV57">
        <v>0</v>
      </c>
      <c r="CW57">
        <v>3.9287540000000001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84.636449999999982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363.886078</v>
      </c>
      <c r="L58">
        <v>231.94246200000001</v>
      </c>
      <c r="M58">
        <v>58.980744000000001</v>
      </c>
      <c r="N58">
        <v>117.606258</v>
      </c>
      <c r="O58">
        <v>123.023466</v>
      </c>
      <c r="P58">
        <v>105.537036</v>
      </c>
      <c r="Q58">
        <v>0</v>
      </c>
      <c r="R58">
        <v>21.997720000000001</v>
      </c>
      <c r="S58">
        <v>13.329507</v>
      </c>
      <c r="T58">
        <v>0</v>
      </c>
      <c r="U58">
        <v>264.76537500000001</v>
      </c>
      <c r="V58">
        <v>5.0579429999999999</v>
      </c>
      <c r="W58">
        <v>11.71932</v>
      </c>
      <c r="X58">
        <v>61.824216</v>
      </c>
      <c r="Y58">
        <v>0</v>
      </c>
      <c r="Z58">
        <v>12.591161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9.0983479999999997</v>
      </c>
      <c r="AG58">
        <v>46.471409999999999</v>
      </c>
      <c r="AH58">
        <v>0</v>
      </c>
      <c r="AI58">
        <v>0</v>
      </c>
      <c r="AJ58">
        <v>0</v>
      </c>
      <c r="AK58">
        <v>62.696269000000001</v>
      </c>
      <c r="AL58">
        <v>23.440560999999999</v>
      </c>
      <c r="AM58">
        <v>17.395247999999999</v>
      </c>
      <c r="AN58">
        <v>0.82998700000000003</v>
      </c>
      <c r="AO58">
        <v>0</v>
      </c>
      <c r="AP58">
        <v>0.738317</v>
      </c>
      <c r="AQ58">
        <v>13.839986</v>
      </c>
      <c r="AR58">
        <v>43.480598000000001</v>
      </c>
      <c r="AS58">
        <v>35.068384999999999</v>
      </c>
      <c r="AT58">
        <v>14.405925999999999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84.636449999999982</v>
      </c>
      <c r="BA58">
        <f t="shared" si="1"/>
        <v>1744.3627710000001</v>
      </c>
      <c r="BD58">
        <v>7.64</v>
      </c>
      <c r="BE58">
        <v>1.87</v>
      </c>
      <c r="BF58">
        <v>2.91</v>
      </c>
      <c r="BG58">
        <v>1.77</v>
      </c>
      <c r="BH58">
        <v>8.9700000000000006</v>
      </c>
      <c r="BI58">
        <v>1.31</v>
      </c>
      <c r="BJ58">
        <v>1.29</v>
      </c>
      <c r="BK58">
        <v>1.81</v>
      </c>
      <c r="BL58">
        <v>1.9</v>
      </c>
      <c r="BM58">
        <v>0.19</v>
      </c>
      <c r="BN58">
        <v>3.43</v>
      </c>
      <c r="BO58">
        <v>1.82</v>
      </c>
      <c r="BP58">
        <v>0.24</v>
      </c>
      <c r="BQ58">
        <v>1.93</v>
      </c>
      <c r="BR58">
        <v>2.09</v>
      </c>
      <c r="BS58">
        <v>1.56</v>
      </c>
      <c r="BT58">
        <v>2.852341</v>
      </c>
      <c r="BU58">
        <v>1.288975</v>
      </c>
      <c r="BV58">
        <v>2.1766640000000002</v>
      </c>
      <c r="BW58">
        <v>1.866409</v>
      </c>
      <c r="BX58">
        <v>1.8824719999999999</v>
      </c>
      <c r="BY58">
        <v>2.57795</v>
      </c>
      <c r="BZ58">
        <v>1.2752250000000001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3.4028939999999999</v>
      </c>
      <c r="CK58">
        <v>1.7965409999999999</v>
      </c>
      <c r="CL58">
        <v>1.8617429999999999</v>
      </c>
      <c r="CM58">
        <v>3.373329</v>
      </c>
      <c r="CN58">
        <v>3.402895</v>
      </c>
      <c r="CO58">
        <v>4.1247199999999999</v>
      </c>
      <c r="CP58">
        <v>4.0903549999999997</v>
      </c>
      <c r="CQ58">
        <v>1.875373</v>
      </c>
      <c r="CR58">
        <v>0.81273300000000004</v>
      </c>
      <c r="CS58">
        <v>1.3170770000000001</v>
      </c>
      <c r="CT58">
        <v>0</v>
      </c>
      <c r="CU58">
        <v>0</v>
      </c>
      <c r="CV58">
        <v>0</v>
      </c>
      <c r="CW58">
        <v>3.9287540000000001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84.636449999999982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363.88816100000003</v>
      </c>
      <c r="L59">
        <v>231.94246200000001</v>
      </c>
      <c r="M59">
        <v>46.322310999999999</v>
      </c>
      <c r="N59">
        <v>89.856637000000006</v>
      </c>
      <c r="O59">
        <v>84.960363000000001</v>
      </c>
      <c r="P59">
        <v>105.537036</v>
      </c>
      <c r="Q59">
        <v>0</v>
      </c>
      <c r="R59">
        <v>21.997720000000001</v>
      </c>
      <c r="S59">
        <v>13.329507</v>
      </c>
      <c r="T59">
        <v>0</v>
      </c>
      <c r="U59">
        <v>264.76537500000001</v>
      </c>
      <c r="V59">
        <v>5.0579429999999999</v>
      </c>
      <c r="W59">
        <v>11.71932</v>
      </c>
      <c r="X59">
        <v>61.824216</v>
      </c>
      <c r="Y59">
        <v>0</v>
      </c>
      <c r="Z59">
        <v>12.591161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9.0983479999999997</v>
      </c>
      <c r="AG59">
        <v>46.471409999999999</v>
      </c>
      <c r="AH59">
        <v>0</v>
      </c>
      <c r="AI59">
        <v>0</v>
      </c>
      <c r="AJ59">
        <v>0</v>
      </c>
      <c r="AK59">
        <v>62.696269000000001</v>
      </c>
      <c r="AL59">
        <v>23.440560999999999</v>
      </c>
      <c r="AM59">
        <v>17.395247999999999</v>
      </c>
      <c r="AN59">
        <v>0.82998700000000003</v>
      </c>
      <c r="AO59">
        <v>0</v>
      </c>
      <c r="AP59">
        <v>0.738317</v>
      </c>
      <c r="AQ59">
        <v>13.839986</v>
      </c>
      <c r="AR59">
        <v>43.480598000000001</v>
      </c>
      <c r="AS59">
        <v>35.068384999999999</v>
      </c>
      <c r="AT59">
        <v>14.405925999999999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84.856819999999985</v>
      </c>
      <c r="BA59">
        <f t="shared" si="1"/>
        <v>1666.1140670000002</v>
      </c>
      <c r="BD59">
        <v>7.64</v>
      </c>
      <c r="BE59">
        <v>1.87</v>
      </c>
      <c r="BF59">
        <v>2.91</v>
      </c>
      <c r="BG59">
        <v>1.77</v>
      </c>
      <c r="BH59">
        <v>8.9700000000000006</v>
      </c>
      <c r="BI59">
        <v>1.31</v>
      </c>
      <c r="BJ59">
        <v>1.29</v>
      </c>
      <c r="BK59">
        <v>1.81</v>
      </c>
      <c r="BL59">
        <v>1.9</v>
      </c>
      <c r="BM59">
        <v>0.19</v>
      </c>
      <c r="BN59">
        <v>3.43</v>
      </c>
      <c r="BO59">
        <v>1.82</v>
      </c>
      <c r="BP59">
        <v>0.24</v>
      </c>
      <c r="BQ59">
        <v>1.93</v>
      </c>
      <c r="BR59">
        <v>2.09</v>
      </c>
      <c r="BS59">
        <v>1.56</v>
      </c>
      <c r="BT59">
        <v>2.852341</v>
      </c>
      <c r="BU59">
        <v>1.288975</v>
      </c>
      <c r="BV59">
        <v>2.1766640000000002</v>
      </c>
      <c r="BW59">
        <v>1.866409</v>
      </c>
      <c r="BX59">
        <v>1.8824719999999999</v>
      </c>
      <c r="BY59">
        <v>2.57795</v>
      </c>
      <c r="BZ59">
        <v>1.2752250000000001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3.6232639999999998</v>
      </c>
      <c r="CK59">
        <v>1.7965409999999999</v>
      </c>
      <c r="CL59">
        <v>1.8617429999999999</v>
      </c>
      <c r="CM59">
        <v>3.373329</v>
      </c>
      <c r="CN59">
        <v>3.402895</v>
      </c>
      <c r="CO59">
        <v>4.1247199999999999</v>
      </c>
      <c r="CP59">
        <v>4.0903549999999997</v>
      </c>
      <c r="CQ59">
        <v>1.875373</v>
      </c>
      <c r="CR59">
        <v>0.81273300000000004</v>
      </c>
      <c r="CS59">
        <v>1.3170770000000001</v>
      </c>
      <c r="CT59">
        <v>0</v>
      </c>
      <c r="CU59">
        <v>0</v>
      </c>
      <c r="CV59">
        <v>0</v>
      </c>
      <c r="CW59">
        <v>3.9287540000000001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84.856819999999985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363.886078</v>
      </c>
      <c r="L60">
        <v>231.94246200000001</v>
      </c>
      <c r="M60">
        <v>46.322310999999999</v>
      </c>
      <c r="N60">
        <v>89.856637000000006</v>
      </c>
      <c r="O60">
        <v>89.763362999999998</v>
      </c>
      <c r="P60">
        <v>105.537036</v>
      </c>
      <c r="Q60">
        <v>0</v>
      </c>
      <c r="R60">
        <v>21.997720000000001</v>
      </c>
      <c r="S60">
        <v>13.329507</v>
      </c>
      <c r="T60">
        <v>0</v>
      </c>
      <c r="U60">
        <v>264.76537500000001</v>
      </c>
      <c r="V60">
        <v>5.0579429999999999</v>
      </c>
      <c r="W60">
        <v>11.71932</v>
      </c>
      <c r="X60">
        <v>61.824216</v>
      </c>
      <c r="Y60">
        <v>0</v>
      </c>
      <c r="Z60">
        <v>12.591161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9.0983479999999997</v>
      </c>
      <c r="AG60">
        <v>46.471409999999999</v>
      </c>
      <c r="AH60">
        <v>0</v>
      </c>
      <c r="AI60">
        <v>0</v>
      </c>
      <c r="AJ60">
        <v>0</v>
      </c>
      <c r="AK60">
        <v>62.696269000000001</v>
      </c>
      <c r="AL60">
        <v>23.440560999999999</v>
      </c>
      <c r="AM60">
        <v>17.395247999999999</v>
      </c>
      <c r="AN60">
        <v>0.82998700000000003</v>
      </c>
      <c r="AO60">
        <v>0</v>
      </c>
      <c r="AP60">
        <v>1.230529</v>
      </c>
      <c r="AQ60">
        <v>13.839986</v>
      </c>
      <c r="AR60">
        <v>43.480598000000001</v>
      </c>
      <c r="AS60">
        <v>35.068384999999999</v>
      </c>
      <c r="AT60">
        <v>14.405925999999999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84.945803999999995</v>
      </c>
      <c r="BA60">
        <f t="shared" si="1"/>
        <v>1671.4961799999999</v>
      </c>
      <c r="BD60">
        <v>7.64</v>
      </c>
      <c r="BE60">
        <v>1.87</v>
      </c>
      <c r="BF60">
        <v>2.91</v>
      </c>
      <c r="BG60">
        <v>1.77</v>
      </c>
      <c r="BH60">
        <v>8.9700000000000006</v>
      </c>
      <c r="BI60">
        <v>1.31</v>
      </c>
      <c r="BJ60">
        <v>1.29</v>
      </c>
      <c r="BK60">
        <v>1.81</v>
      </c>
      <c r="BL60">
        <v>1.9</v>
      </c>
      <c r="BM60">
        <v>0.19</v>
      </c>
      <c r="BN60">
        <v>3.43</v>
      </c>
      <c r="BO60">
        <v>1.82</v>
      </c>
      <c r="BP60">
        <v>0.24</v>
      </c>
      <c r="BQ60">
        <v>1.93</v>
      </c>
      <c r="BR60">
        <v>2.09</v>
      </c>
      <c r="BS60">
        <v>1.56</v>
      </c>
      <c r="BT60">
        <v>2.852341</v>
      </c>
      <c r="BU60">
        <v>1.288975</v>
      </c>
      <c r="BV60">
        <v>2.1766640000000002</v>
      </c>
      <c r="BW60">
        <v>1.866409</v>
      </c>
      <c r="BX60">
        <v>1.8824719999999999</v>
      </c>
      <c r="BY60">
        <v>2.57795</v>
      </c>
      <c r="BZ60">
        <v>1.2752250000000001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3.7122480000000002</v>
      </c>
      <c r="CK60">
        <v>1.7965409999999999</v>
      </c>
      <c r="CL60">
        <v>1.8617429999999999</v>
      </c>
      <c r="CM60">
        <v>3.373329</v>
      </c>
      <c r="CN60">
        <v>3.402895</v>
      </c>
      <c r="CO60">
        <v>4.1247199999999999</v>
      </c>
      <c r="CP60">
        <v>4.0903549999999997</v>
      </c>
      <c r="CQ60">
        <v>1.875373</v>
      </c>
      <c r="CR60">
        <v>0.81273300000000004</v>
      </c>
      <c r="CS60">
        <v>1.3170770000000001</v>
      </c>
      <c r="CT60">
        <v>0</v>
      </c>
      <c r="CU60">
        <v>0</v>
      </c>
      <c r="CV60">
        <v>0</v>
      </c>
      <c r="CW60">
        <v>3.9287540000000001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84.945803999999995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363.88816100000003</v>
      </c>
      <c r="L61">
        <v>231.94246200000001</v>
      </c>
      <c r="M61">
        <v>53.217143999999998</v>
      </c>
      <c r="N61">
        <v>89.856637000000006</v>
      </c>
      <c r="O61">
        <v>89.763362999999998</v>
      </c>
      <c r="P61">
        <v>105.537036</v>
      </c>
      <c r="Q61">
        <v>0</v>
      </c>
      <c r="R61">
        <v>21.997720000000001</v>
      </c>
      <c r="S61">
        <v>13.329507</v>
      </c>
      <c r="T61">
        <v>0</v>
      </c>
      <c r="U61">
        <v>264.76537500000001</v>
      </c>
      <c r="V61">
        <v>11.167358999999999</v>
      </c>
      <c r="W61">
        <v>11.71932</v>
      </c>
      <c r="X61">
        <v>61.824216</v>
      </c>
      <c r="Y61">
        <v>0</v>
      </c>
      <c r="Z61">
        <v>6.2955800000000002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9.0983479999999997</v>
      </c>
      <c r="AG61">
        <v>46.471409999999999</v>
      </c>
      <c r="AH61">
        <v>0</v>
      </c>
      <c r="AI61">
        <v>0</v>
      </c>
      <c r="AJ61">
        <v>0</v>
      </c>
      <c r="AK61">
        <v>62.696269000000001</v>
      </c>
      <c r="AL61">
        <v>23.440560999999999</v>
      </c>
      <c r="AM61">
        <v>17.395247999999999</v>
      </c>
      <c r="AN61">
        <v>0.82998700000000003</v>
      </c>
      <c r="AO61">
        <v>0</v>
      </c>
      <c r="AP61">
        <v>1.230529</v>
      </c>
      <c r="AQ61">
        <v>13.839986</v>
      </c>
      <c r="AR61">
        <v>42.420096000000001</v>
      </c>
      <c r="AS61">
        <v>35.068384999999999</v>
      </c>
      <c r="AT61">
        <v>14.405925999999999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87.043939999999978</v>
      </c>
      <c r="BA61">
        <f t="shared" si="1"/>
        <v>1679.244565</v>
      </c>
      <c r="BD61">
        <v>7.64</v>
      </c>
      <c r="BE61">
        <v>1.87</v>
      </c>
      <c r="BF61">
        <v>2.91</v>
      </c>
      <c r="BG61">
        <v>1.77</v>
      </c>
      <c r="BH61">
        <v>8.9700000000000006</v>
      </c>
      <c r="BI61">
        <v>1.31</v>
      </c>
      <c r="BJ61">
        <v>1.29</v>
      </c>
      <c r="BK61">
        <v>1.81</v>
      </c>
      <c r="BL61">
        <v>1.9</v>
      </c>
      <c r="BM61">
        <v>0.19</v>
      </c>
      <c r="BN61">
        <v>3.43</v>
      </c>
      <c r="BO61">
        <v>1.82</v>
      </c>
      <c r="BP61">
        <v>0.24</v>
      </c>
      <c r="BQ61">
        <v>1.93</v>
      </c>
      <c r="BR61">
        <v>2.09</v>
      </c>
      <c r="BS61">
        <v>1.56</v>
      </c>
      <c r="BT61">
        <v>2.852341</v>
      </c>
      <c r="BU61">
        <v>1.288975</v>
      </c>
      <c r="BV61">
        <v>2.1766640000000002</v>
      </c>
      <c r="BW61">
        <v>1.866409</v>
      </c>
      <c r="BX61">
        <v>1.8824719999999999</v>
      </c>
      <c r="BY61">
        <v>2.57795</v>
      </c>
      <c r="BZ61">
        <v>1.2752250000000001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3.7809949999999999</v>
      </c>
      <c r="CK61">
        <v>1.7965409999999999</v>
      </c>
      <c r="CL61">
        <v>1.8617429999999999</v>
      </c>
      <c r="CM61">
        <v>3.373329</v>
      </c>
      <c r="CN61">
        <v>3.402895</v>
      </c>
      <c r="CO61">
        <v>4.1247199999999999</v>
      </c>
      <c r="CP61">
        <v>4.0903549999999997</v>
      </c>
      <c r="CQ61">
        <v>1.875373</v>
      </c>
      <c r="CR61">
        <v>0.81273300000000004</v>
      </c>
      <c r="CS61">
        <v>1.3170770000000001</v>
      </c>
      <c r="CT61">
        <v>2.0293890000000001</v>
      </c>
      <c r="CU61">
        <v>0</v>
      </c>
      <c r="CV61">
        <v>0</v>
      </c>
      <c r="CW61">
        <v>3.9287540000000001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87.043939999999978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363.886078</v>
      </c>
      <c r="L62">
        <v>231.94246200000001</v>
      </c>
      <c r="M62">
        <v>57.770387999999997</v>
      </c>
      <c r="N62">
        <v>89.856637000000006</v>
      </c>
      <c r="O62">
        <v>108.90812099999999</v>
      </c>
      <c r="P62">
        <v>105.537036</v>
      </c>
      <c r="Q62">
        <v>0</v>
      </c>
      <c r="R62">
        <v>25.321128000000002</v>
      </c>
      <c r="S62">
        <v>13.329507</v>
      </c>
      <c r="T62">
        <v>0</v>
      </c>
      <c r="U62">
        <v>264.76537500000001</v>
      </c>
      <c r="V62">
        <v>11.167358999999999</v>
      </c>
      <c r="W62">
        <v>11.71932</v>
      </c>
      <c r="X62">
        <v>61.824216</v>
      </c>
      <c r="Y62">
        <v>0</v>
      </c>
      <c r="Z62">
        <v>6.2955800000000002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9.0983479999999997</v>
      </c>
      <c r="AG62">
        <v>46.471409999999999</v>
      </c>
      <c r="AH62">
        <v>0</v>
      </c>
      <c r="AI62">
        <v>0</v>
      </c>
      <c r="AJ62">
        <v>0</v>
      </c>
      <c r="AK62">
        <v>62.696269000000001</v>
      </c>
      <c r="AL62">
        <v>23.440560999999999</v>
      </c>
      <c r="AM62">
        <v>17.395247999999999</v>
      </c>
      <c r="AN62">
        <v>0.82998700000000003</v>
      </c>
      <c r="AO62">
        <v>0</v>
      </c>
      <c r="AP62">
        <v>1.230529</v>
      </c>
      <c r="AQ62">
        <v>13.839986</v>
      </c>
      <c r="AR62">
        <v>42.420096000000001</v>
      </c>
      <c r="AS62">
        <v>35.068384999999999</v>
      </c>
      <c r="AT62">
        <v>14.405925999999999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86.993939999999981</v>
      </c>
      <c r="BA62">
        <f t="shared" si="1"/>
        <v>1706.213892</v>
      </c>
      <c r="BD62">
        <v>7.64</v>
      </c>
      <c r="BE62">
        <v>1.87</v>
      </c>
      <c r="BF62">
        <v>2.91</v>
      </c>
      <c r="BG62">
        <v>1.77</v>
      </c>
      <c r="BH62">
        <v>8.9700000000000006</v>
      </c>
      <c r="BI62">
        <v>1.28</v>
      </c>
      <c r="BJ62">
        <v>1.27</v>
      </c>
      <c r="BK62">
        <v>1.81</v>
      </c>
      <c r="BL62">
        <v>1.9</v>
      </c>
      <c r="BM62">
        <v>0.19</v>
      </c>
      <c r="BN62">
        <v>3.43</v>
      </c>
      <c r="BO62">
        <v>1.82</v>
      </c>
      <c r="BP62">
        <v>0.24</v>
      </c>
      <c r="BQ62">
        <v>1.93</v>
      </c>
      <c r="BR62">
        <v>2.09</v>
      </c>
      <c r="BS62">
        <v>1.56</v>
      </c>
      <c r="BT62">
        <v>2.852341</v>
      </c>
      <c r="BU62">
        <v>1.288975</v>
      </c>
      <c r="BV62">
        <v>2.1766640000000002</v>
      </c>
      <c r="BW62">
        <v>1.866409</v>
      </c>
      <c r="BX62">
        <v>1.8824719999999999</v>
      </c>
      <c r="BY62">
        <v>2.57795</v>
      </c>
      <c r="BZ62">
        <v>1.2752250000000001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3.7809949999999999</v>
      </c>
      <c r="CK62">
        <v>1.7965409999999999</v>
      </c>
      <c r="CL62">
        <v>1.8617429999999999</v>
      </c>
      <c r="CM62">
        <v>3.373329</v>
      </c>
      <c r="CN62">
        <v>3.402895</v>
      </c>
      <c r="CO62">
        <v>4.1247199999999999</v>
      </c>
      <c r="CP62">
        <v>4.0903549999999997</v>
      </c>
      <c r="CQ62">
        <v>1.875373</v>
      </c>
      <c r="CR62">
        <v>0.81273300000000004</v>
      </c>
      <c r="CS62">
        <v>1.3170770000000001</v>
      </c>
      <c r="CT62">
        <v>2.0293890000000001</v>
      </c>
      <c r="CU62">
        <v>0</v>
      </c>
      <c r="CV62">
        <v>0</v>
      </c>
      <c r="CW62">
        <v>3.9287540000000001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86.993939999999981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363.63650699999999</v>
      </c>
      <c r="L63">
        <v>231.94246200000001</v>
      </c>
      <c r="M63">
        <v>48.660739999999997</v>
      </c>
      <c r="N63">
        <v>84.093036999999995</v>
      </c>
      <c r="O63">
        <v>68.630162999999996</v>
      </c>
      <c r="P63">
        <v>105.537036</v>
      </c>
      <c r="Q63">
        <v>0</v>
      </c>
      <c r="R63">
        <v>25.321128000000002</v>
      </c>
      <c r="S63">
        <v>13.257804999999999</v>
      </c>
      <c r="T63">
        <v>0</v>
      </c>
      <c r="U63">
        <v>264.76537500000001</v>
      </c>
      <c r="V63">
        <v>11.167358999999999</v>
      </c>
      <c r="W63">
        <v>16.647197999999999</v>
      </c>
      <c r="X63">
        <v>61.824216</v>
      </c>
      <c r="Y63">
        <v>0</v>
      </c>
      <c r="Z63">
        <v>6.2955800000000002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9.0983479999999997</v>
      </c>
      <c r="AG63">
        <v>46.471409999999999</v>
      </c>
      <c r="AH63">
        <v>0</v>
      </c>
      <c r="AI63">
        <v>0</v>
      </c>
      <c r="AJ63">
        <v>0</v>
      </c>
      <c r="AK63">
        <v>62.696269000000001</v>
      </c>
      <c r="AL63">
        <v>23.440560999999999</v>
      </c>
      <c r="AM63">
        <v>17.395247999999999</v>
      </c>
      <c r="AN63">
        <v>0.82998700000000003</v>
      </c>
      <c r="AO63">
        <v>0</v>
      </c>
      <c r="AP63">
        <v>0.36915900000000001</v>
      </c>
      <c r="AQ63">
        <v>13.839986</v>
      </c>
      <c r="AR63">
        <v>42.420096000000001</v>
      </c>
      <c r="AS63">
        <v>32.536456999999999</v>
      </c>
      <c r="AT63">
        <v>14.405925999999999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87.119718999999989</v>
      </c>
      <c r="BA63">
        <f t="shared" si="1"/>
        <v>1652.4017719999999</v>
      </c>
      <c r="BD63">
        <v>7.64</v>
      </c>
      <c r="BE63">
        <v>1.87</v>
      </c>
      <c r="BF63">
        <v>2.91</v>
      </c>
      <c r="BG63">
        <v>1.77</v>
      </c>
      <c r="BH63">
        <v>8.9700000000000006</v>
      </c>
      <c r="BI63">
        <v>1.28</v>
      </c>
      <c r="BJ63">
        <v>1.27</v>
      </c>
      <c r="BK63">
        <v>1.81</v>
      </c>
      <c r="BL63">
        <v>1.9</v>
      </c>
      <c r="BM63">
        <v>0.19</v>
      </c>
      <c r="BN63">
        <v>3.43</v>
      </c>
      <c r="BO63">
        <v>1.82</v>
      </c>
      <c r="BP63">
        <v>0.24</v>
      </c>
      <c r="BQ63">
        <v>1.93</v>
      </c>
      <c r="BR63">
        <v>2.09</v>
      </c>
      <c r="BS63">
        <v>1.56</v>
      </c>
      <c r="BT63">
        <v>2.852341</v>
      </c>
      <c r="BU63">
        <v>1.288975</v>
      </c>
      <c r="BV63">
        <v>2.1766640000000002</v>
      </c>
      <c r="BW63">
        <v>1.866409</v>
      </c>
      <c r="BX63">
        <v>1.8824719999999999</v>
      </c>
      <c r="BY63">
        <v>2.57795</v>
      </c>
      <c r="BZ63">
        <v>1.2752250000000001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3.906774</v>
      </c>
      <c r="CK63">
        <v>1.7965409999999999</v>
      </c>
      <c r="CL63">
        <v>1.8617429999999999</v>
      </c>
      <c r="CM63">
        <v>3.373329</v>
      </c>
      <c r="CN63">
        <v>3.402895</v>
      </c>
      <c r="CO63">
        <v>4.1247199999999999</v>
      </c>
      <c r="CP63">
        <v>4.0903549999999997</v>
      </c>
      <c r="CQ63">
        <v>1.875373</v>
      </c>
      <c r="CR63">
        <v>0.81273300000000004</v>
      </c>
      <c r="CS63">
        <v>1.3170770000000001</v>
      </c>
      <c r="CT63">
        <v>2.0293890000000001</v>
      </c>
      <c r="CU63">
        <v>0</v>
      </c>
      <c r="CV63">
        <v>0</v>
      </c>
      <c r="CW63">
        <v>3.9287540000000001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87.119718999999989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363.63399600000002</v>
      </c>
      <c r="L64">
        <v>231.94246200000001</v>
      </c>
      <c r="M64">
        <v>48.660739999999997</v>
      </c>
      <c r="N64">
        <v>84.093036999999995</v>
      </c>
      <c r="O64">
        <v>68.630162999999996</v>
      </c>
      <c r="P64">
        <v>105.537036</v>
      </c>
      <c r="Q64">
        <v>0</v>
      </c>
      <c r="R64">
        <v>25.321128000000002</v>
      </c>
      <c r="S64">
        <v>13.257804999999999</v>
      </c>
      <c r="T64">
        <v>0</v>
      </c>
      <c r="U64">
        <v>264.76537500000001</v>
      </c>
      <c r="V64">
        <v>11.167358999999999</v>
      </c>
      <c r="W64">
        <v>16.647197999999999</v>
      </c>
      <c r="X64">
        <v>61.824216</v>
      </c>
      <c r="Y64">
        <v>0</v>
      </c>
      <c r="Z64">
        <v>6.2955800000000002</v>
      </c>
      <c r="AA64">
        <v>0</v>
      </c>
      <c r="AB64">
        <v>0</v>
      </c>
      <c r="AC64">
        <v>0</v>
      </c>
      <c r="AD64">
        <v>0</v>
      </c>
      <c r="AE64">
        <v>18.165510999999999</v>
      </c>
      <c r="AF64">
        <v>9.0983479999999997</v>
      </c>
      <c r="AG64">
        <v>46.471409999999999</v>
      </c>
      <c r="AH64">
        <v>0</v>
      </c>
      <c r="AI64">
        <v>0</v>
      </c>
      <c r="AJ64">
        <v>0</v>
      </c>
      <c r="AK64">
        <v>62.696269000000001</v>
      </c>
      <c r="AL64">
        <v>23.440560999999999</v>
      </c>
      <c r="AM64">
        <v>17.395247999999999</v>
      </c>
      <c r="AN64">
        <v>0.82998700000000003</v>
      </c>
      <c r="AO64">
        <v>0</v>
      </c>
      <c r="AP64">
        <v>0.36915900000000001</v>
      </c>
      <c r="AQ64">
        <v>13.839986</v>
      </c>
      <c r="AR64">
        <v>42.420096000000001</v>
      </c>
      <c r="AS64">
        <v>32.536456999999999</v>
      </c>
      <c r="AT64">
        <v>14.405925999999999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87.259905999999987</v>
      </c>
      <c r="BA64">
        <f t="shared" si="1"/>
        <v>1670.7049589999999</v>
      </c>
      <c r="BD64">
        <v>7.64</v>
      </c>
      <c r="BE64">
        <v>1.87</v>
      </c>
      <c r="BF64">
        <v>2.91</v>
      </c>
      <c r="BG64">
        <v>1.77</v>
      </c>
      <c r="BH64">
        <v>8.9700000000000006</v>
      </c>
      <c r="BI64">
        <v>1.28</v>
      </c>
      <c r="BJ64">
        <v>1.27</v>
      </c>
      <c r="BK64">
        <v>1.81</v>
      </c>
      <c r="BL64">
        <v>1.9</v>
      </c>
      <c r="BM64">
        <v>0.19</v>
      </c>
      <c r="BN64">
        <v>3.43</v>
      </c>
      <c r="BO64">
        <v>1.82</v>
      </c>
      <c r="BP64">
        <v>0.24</v>
      </c>
      <c r="BQ64">
        <v>1.93</v>
      </c>
      <c r="BR64">
        <v>2.09</v>
      </c>
      <c r="BS64">
        <v>1.56</v>
      </c>
      <c r="BT64">
        <v>2.852341</v>
      </c>
      <c r="BU64">
        <v>1.288975</v>
      </c>
      <c r="BV64">
        <v>2.1766640000000002</v>
      </c>
      <c r="BW64">
        <v>1.866409</v>
      </c>
      <c r="BX64">
        <v>1.8824719999999999</v>
      </c>
      <c r="BY64">
        <v>2.57795</v>
      </c>
      <c r="BZ64">
        <v>1.2752250000000001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4.0469609999999996</v>
      </c>
      <c r="CK64">
        <v>1.7965409999999999</v>
      </c>
      <c r="CL64">
        <v>1.8617429999999999</v>
      </c>
      <c r="CM64">
        <v>3.373329</v>
      </c>
      <c r="CN64">
        <v>3.402895</v>
      </c>
      <c r="CO64">
        <v>4.1247199999999999</v>
      </c>
      <c r="CP64">
        <v>4.0903549999999997</v>
      </c>
      <c r="CQ64">
        <v>1.875373</v>
      </c>
      <c r="CR64">
        <v>0.81273300000000004</v>
      </c>
      <c r="CS64">
        <v>1.3170770000000001</v>
      </c>
      <c r="CT64">
        <v>2.0293890000000001</v>
      </c>
      <c r="CU64">
        <v>0</v>
      </c>
      <c r="CV64">
        <v>0</v>
      </c>
      <c r="CW64">
        <v>3.9287540000000001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87.259905999999987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363.63650699999999</v>
      </c>
      <c r="L65">
        <v>231.94246200000001</v>
      </c>
      <c r="M65">
        <v>47.577162999999999</v>
      </c>
      <c r="N65">
        <v>84.093036999999995</v>
      </c>
      <c r="O65">
        <v>68.630162999999996</v>
      </c>
      <c r="P65">
        <v>105.537036</v>
      </c>
      <c r="Q65">
        <v>0</v>
      </c>
      <c r="R65">
        <v>25.321128000000002</v>
      </c>
      <c r="S65">
        <v>13.257804999999999</v>
      </c>
      <c r="T65">
        <v>0</v>
      </c>
      <c r="U65">
        <v>264.76537500000001</v>
      </c>
      <c r="V65">
        <v>11.167358999999999</v>
      </c>
      <c r="W65">
        <v>16.637592000000001</v>
      </c>
      <c r="X65">
        <v>61.824216</v>
      </c>
      <c r="Y65">
        <v>0</v>
      </c>
      <c r="Z65">
        <v>12.591161</v>
      </c>
      <c r="AA65">
        <v>0</v>
      </c>
      <c r="AB65">
        <v>0</v>
      </c>
      <c r="AC65">
        <v>0</v>
      </c>
      <c r="AD65">
        <v>0</v>
      </c>
      <c r="AE65">
        <v>31.221972000000001</v>
      </c>
      <c r="AF65">
        <v>9.0983479999999997</v>
      </c>
      <c r="AG65">
        <v>46.471409999999999</v>
      </c>
      <c r="AH65">
        <v>0</v>
      </c>
      <c r="AI65">
        <v>0</v>
      </c>
      <c r="AJ65">
        <v>0</v>
      </c>
      <c r="AK65">
        <v>62.696269000000001</v>
      </c>
      <c r="AL65">
        <v>23.440560999999999</v>
      </c>
      <c r="AM65">
        <v>17.395247999999999</v>
      </c>
      <c r="AN65">
        <v>0.82998700000000003</v>
      </c>
      <c r="AO65">
        <v>0</v>
      </c>
      <c r="AP65">
        <v>1.230529</v>
      </c>
      <c r="AQ65">
        <v>13.839986</v>
      </c>
      <c r="AR65">
        <v>43.480598000000001</v>
      </c>
      <c r="AS65">
        <v>35.068384999999999</v>
      </c>
      <c r="AT65">
        <v>14.405925999999999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87.397711999999984</v>
      </c>
      <c r="BA65">
        <f t="shared" si="1"/>
        <v>1693.5579350000003</v>
      </c>
      <c r="BD65">
        <v>7.64</v>
      </c>
      <c r="BE65">
        <v>1.87</v>
      </c>
      <c r="BF65">
        <v>2.91</v>
      </c>
      <c r="BG65">
        <v>1.77</v>
      </c>
      <c r="BH65">
        <v>8.9700000000000006</v>
      </c>
      <c r="BI65">
        <v>1.28</v>
      </c>
      <c r="BJ65">
        <v>1.27</v>
      </c>
      <c r="BK65">
        <v>1.81</v>
      </c>
      <c r="BL65">
        <v>1.9</v>
      </c>
      <c r="BM65">
        <v>0.19</v>
      </c>
      <c r="BN65">
        <v>3.43</v>
      </c>
      <c r="BO65">
        <v>1.82</v>
      </c>
      <c r="BP65">
        <v>0.24</v>
      </c>
      <c r="BQ65">
        <v>1.93</v>
      </c>
      <c r="BR65">
        <v>2.09</v>
      </c>
      <c r="BS65">
        <v>1.56</v>
      </c>
      <c r="BT65">
        <v>2.852341</v>
      </c>
      <c r="BU65">
        <v>1.288975</v>
      </c>
      <c r="BV65">
        <v>2.1766640000000002</v>
      </c>
      <c r="BW65">
        <v>1.866409</v>
      </c>
      <c r="BX65">
        <v>1.8824719999999999</v>
      </c>
      <c r="BY65">
        <v>2.57795</v>
      </c>
      <c r="BZ65">
        <v>1.2752250000000001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4.1847669999999999</v>
      </c>
      <c r="CK65">
        <v>1.7965409999999999</v>
      </c>
      <c r="CL65">
        <v>1.8617429999999999</v>
      </c>
      <c r="CM65">
        <v>3.373329</v>
      </c>
      <c r="CN65">
        <v>3.402895</v>
      </c>
      <c r="CO65">
        <v>4.1247199999999999</v>
      </c>
      <c r="CP65">
        <v>4.0903549999999997</v>
      </c>
      <c r="CQ65">
        <v>1.875373</v>
      </c>
      <c r="CR65">
        <v>0.81273300000000004</v>
      </c>
      <c r="CS65">
        <v>1.3170770000000001</v>
      </c>
      <c r="CT65">
        <v>2.0293890000000001</v>
      </c>
      <c r="CU65">
        <v>0</v>
      </c>
      <c r="CV65">
        <v>0</v>
      </c>
      <c r="CW65">
        <v>3.9287540000000001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87.397711999999984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363.63399600000002</v>
      </c>
      <c r="L66">
        <v>231.94246200000001</v>
      </c>
      <c r="M66">
        <v>48.142468000000001</v>
      </c>
      <c r="N66">
        <v>84.093036999999995</v>
      </c>
      <c r="O66">
        <v>68.630162999999996</v>
      </c>
      <c r="P66">
        <v>105.537036</v>
      </c>
      <c r="Q66">
        <v>0</v>
      </c>
      <c r="R66">
        <v>25.321128000000002</v>
      </c>
      <c r="S66">
        <v>13.257804999999999</v>
      </c>
      <c r="T66">
        <v>0</v>
      </c>
      <c r="U66">
        <v>264.76537500000001</v>
      </c>
      <c r="V66">
        <v>11.167358999999999</v>
      </c>
      <c r="W66">
        <v>16.637592000000001</v>
      </c>
      <c r="X66">
        <v>81.670212000000006</v>
      </c>
      <c r="Y66">
        <v>0</v>
      </c>
      <c r="Z66">
        <v>12.591161</v>
      </c>
      <c r="AA66">
        <v>0</v>
      </c>
      <c r="AB66">
        <v>0</v>
      </c>
      <c r="AC66">
        <v>0</v>
      </c>
      <c r="AD66">
        <v>0</v>
      </c>
      <c r="AE66">
        <v>36.331021999999997</v>
      </c>
      <c r="AF66">
        <v>9.0983479999999997</v>
      </c>
      <c r="AG66">
        <v>46.471409999999999</v>
      </c>
      <c r="AH66">
        <v>0</v>
      </c>
      <c r="AI66">
        <v>0</v>
      </c>
      <c r="AJ66">
        <v>0</v>
      </c>
      <c r="AK66">
        <v>62.696269000000001</v>
      </c>
      <c r="AL66">
        <v>23.440560999999999</v>
      </c>
      <c r="AM66">
        <v>17.395247999999999</v>
      </c>
      <c r="AN66">
        <v>0.82998700000000003</v>
      </c>
      <c r="AO66">
        <v>0</v>
      </c>
      <c r="AP66">
        <v>1.230529</v>
      </c>
      <c r="AQ66">
        <v>13.839986</v>
      </c>
      <c r="AR66">
        <v>43.480598000000001</v>
      </c>
      <c r="AS66">
        <v>35.068384999999999</v>
      </c>
      <c r="AT66">
        <v>14.405925999999999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87.535518999999994</v>
      </c>
      <c r="BA66">
        <f t="shared" si="1"/>
        <v>1719.2135820000003</v>
      </c>
      <c r="BD66">
        <v>7.64</v>
      </c>
      <c r="BE66">
        <v>1.87</v>
      </c>
      <c r="BF66">
        <v>2.91</v>
      </c>
      <c r="BG66">
        <v>1.77</v>
      </c>
      <c r="BH66">
        <v>8.9700000000000006</v>
      </c>
      <c r="BI66">
        <v>1.28</v>
      </c>
      <c r="BJ66">
        <v>1.27</v>
      </c>
      <c r="BK66">
        <v>1.81</v>
      </c>
      <c r="BL66">
        <v>1.9</v>
      </c>
      <c r="BM66">
        <v>0.19</v>
      </c>
      <c r="BN66">
        <v>3.43</v>
      </c>
      <c r="BO66">
        <v>1.82</v>
      </c>
      <c r="BP66">
        <v>0.24</v>
      </c>
      <c r="BQ66">
        <v>1.93</v>
      </c>
      <c r="BR66">
        <v>2.09</v>
      </c>
      <c r="BS66">
        <v>1.56</v>
      </c>
      <c r="BT66">
        <v>2.852341</v>
      </c>
      <c r="BU66">
        <v>1.288975</v>
      </c>
      <c r="BV66">
        <v>2.1766640000000002</v>
      </c>
      <c r="BW66">
        <v>1.866409</v>
      </c>
      <c r="BX66">
        <v>1.8824719999999999</v>
      </c>
      <c r="BY66">
        <v>2.57795</v>
      </c>
      <c r="BZ66">
        <v>1.2752250000000001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4.3225740000000004</v>
      </c>
      <c r="CK66">
        <v>1.7965409999999999</v>
      </c>
      <c r="CL66">
        <v>1.8617429999999999</v>
      </c>
      <c r="CM66">
        <v>3.373329</v>
      </c>
      <c r="CN66">
        <v>3.402895</v>
      </c>
      <c r="CO66">
        <v>4.1247199999999999</v>
      </c>
      <c r="CP66">
        <v>4.0903549999999997</v>
      </c>
      <c r="CQ66">
        <v>1.875373</v>
      </c>
      <c r="CR66">
        <v>0.81273300000000004</v>
      </c>
      <c r="CS66">
        <v>1.3170770000000001</v>
      </c>
      <c r="CT66">
        <v>2.0293890000000001</v>
      </c>
      <c r="CU66">
        <v>0</v>
      </c>
      <c r="CV66">
        <v>0</v>
      </c>
      <c r="CW66">
        <v>3.9287540000000001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87.535518999999994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363.81230099999999</v>
      </c>
      <c r="L67">
        <v>231.94246200000001</v>
      </c>
      <c r="M67">
        <v>49.503594</v>
      </c>
      <c r="N67">
        <v>93.699037000000004</v>
      </c>
      <c r="O67">
        <v>111.857163</v>
      </c>
      <c r="P67">
        <v>105.537036</v>
      </c>
      <c r="Q67">
        <v>0</v>
      </c>
      <c r="R67">
        <v>25.321128000000002</v>
      </c>
      <c r="S67">
        <v>13.257804999999999</v>
      </c>
      <c r="T67">
        <v>0</v>
      </c>
      <c r="U67">
        <v>264.76537500000001</v>
      </c>
      <c r="V67">
        <v>11.167358999999999</v>
      </c>
      <c r="W67">
        <v>16.637592000000001</v>
      </c>
      <c r="X67">
        <v>93.772907000000004</v>
      </c>
      <c r="Y67">
        <v>0</v>
      </c>
      <c r="Z67">
        <v>12.591161</v>
      </c>
      <c r="AA67">
        <v>0</v>
      </c>
      <c r="AB67">
        <v>0</v>
      </c>
      <c r="AC67">
        <v>0</v>
      </c>
      <c r="AD67">
        <v>0</v>
      </c>
      <c r="AE67">
        <v>36.331021999999997</v>
      </c>
      <c r="AF67">
        <v>9.0983479999999997</v>
      </c>
      <c r="AG67">
        <v>46.471409999999999</v>
      </c>
      <c r="AH67">
        <v>0</v>
      </c>
      <c r="AI67">
        <v>0</v>
      </c>
      <c r="AJ67">
        <v>0</v>
      </c>
      <c r="AK67">
        <v>62.696269000000001</v>
      </c>
      <c r="AL67">
        <v>23.440560999999999</v>
      </c>
      <c r="AM67">
        <v>17.395247999999999</v>
      </c>
      <c r="AN67">
        <v>0.82998700000000003</v>
      </c>
      <c r="AO67">
        <v>0</v>
      </c>
      <c r="AP67">
        <v>1.230529</v>
      </c>
      <c r="AQ67">
        <v>13.839986</v>
      </c>
      <c r="AR67">
        <v>43.480598000000001</v>
      </c>
      <c r="AS67">
        <v>35.068384999999999</v>
      </c>
      <c r="AT67">
        <v>14.405925999999999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87.590144999999993</v>
      </c>
      <c r="BA67">
        <f t="shared" si="1"/>
        <v>1785.7433340000002</v>
      </c>
      <c r="BD67">
        <v>7.64</v>
      </c>
      <c r="BE67">
        <v>1.87</v>
      </c>
      <c r="BF67">
        <v>2.91</v>
      </c>
      <c r="BG67">
        <v>1.77</v>
      </c>
      <c r="BH67">
        <v>8.9700000000000006</v>
      </c>
      <c r="BI67">
        <v>1.28</v>
      </c>
      <c r="BJ67">
        <v>1.27</v>
      </c>
      <c r="BK67">
        <v>1.81</v>
      </c>
      <c r="BL67">
        <v>1.85</v>
      </c>
      <c r="BM67">
        <v>0.19</v>
      </c>
      <c r="BN67">
        <v>3.43</v>
      </c>
      <c r="BO67">
        <v>1.82</v>
      </c>
      <c r="BP67">
        <v>0.24</v>
      </c>
      <c r="BQ67">
        <v>1.93</v>
      </c>
      <c r="BR67">
        <v>2.09</v>
      </c>
      <c r="BS67">
        <v>1.56</v>
      </c>
      <c r="BT67">
        <v>2.852341</v>
      </c>
      <c r="BU67">
        <v>1.288975</v>
      </c>
      <c r="BV67">
        <v>2.1766640000000002</v>
      </c>
      <c r="BW67">
        <v>1.866409</v>
      </c>
      <c r="BX67">
        <v>1.8824719999999999</v>
      </c>
      <c r="BY67">
        <v>2.57795</v>
      </c>
      <c r="BZ67">
        <v>1.2752250000000001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4.4272</v>
      </c>
      <c r="CK67">
        <v>1.7965409999999999</v>
      </c>
      <c r="CL67">
        <v>1.8617429999999999</v>
      </c>
      <c r="CM67">
        <v>3.373329</v>
      </c>
      <c r="CN67">
        <v>3.402895</v>
      </c>
      <c r="CO67">
        <v>4.1247199999999999</v>
      </c>
      <c r="CP67">
        <v>4.0903549999999997</v>
      </c>
      <c r="CQ67">
        <v>1.875373</v>
      </c>
      <c r="CR67">
        <v>0.81273300000000004</v>
      </c>
      <c r="CS67">
        <v>1.3170770000000001</v>
      </c>
      <c r="CT67">
        <v>2.0293890000000001</v>
      </c>
      <c r="CU67">
        <v>0</v>
      </c>
      <c r="CV67">
        <v>0</v>
      </c>
      <c r="CW67">
        <v>3.9287540000000001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87.590144999999993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363.811757</v>
      </c>
      <c r="L68">
        <v>231.94246200000001</v>
      </c>
      <c r="M68">
        <v>49.503594</v>
      </c>
      <c r="N68">
        <v>93.699037000000004</v>
      </c>
      <c r="O68">
        <v>111.857163</v>
      </c>
      <c r="P68">
        <v>105.537036</v>
      </c>
      <c r="Q68">
        <v>0</v>
      </c>
      <c r="R68">
        <v>25.321128000000002</v>
      </c>
      <c r="S68">
        <v>13.257804999999999</v>
      </c>
      <c r="T68">
        <v>0</v>
      </c>
      <c r="U68">
        <v>264.76537500000001</v>
      </c>
      <c r="V68">
        <v>11.167358999999999</v>
      </c>
      <c r="W68">
        <v>26.722930999999999</v>
      </c>
      <c r="X68">
        <v>93.772907000000004</v>
      </c>
      <c r="Y68">
        <v>0</v>
      </c>
      <c r="Z68">
        <v>12.591161</v>
      </c>
      <c r="AA68">
        <v>0</v>
      </c>
      <c r="AB68">
        <v>0</v>
      </c>
      <c r="AC68">
        <v>0</v>
      </c>
      <c r="AD68">
        <v>0</v>
      </c>
      <c r="AE68">
        <v>36.331021999999997</v>
      </c>
      <c r="AF68">
        <v>9.0983479999999997</v>
      </c>
      <c r="AG68">
        <v>46.471409999999999</v>
      </c>
      <c r="AH68">
        <v>0</v>
      </c>
      <c r="AI68">
        <v>0</v>
      </c>
      <c r="AJ68">
        <v>0</v>
      </c>
      <c r="AK68">
        <v>62.696269000000001</v>
      </c>
      <c r="AL68">
        <v>23.440560999999999</v>
      </c>
      <c r="AM68">
        <v>17.395247999999999</v>
      </c>
      <c r="AN68">
        <v>0.82998700000000003</v>
      </c>
      <c r="AO68">
        <v>0</v>
      </c>
      <c r="AP68">
        <v>1.230529</v>
      </c>
      <c r="AQ68">
        <v>13.839986</v>
      </c>
      <c r="AR68">
        <v>43.480598000000001</v>
      </c>
      <c r="AS68">
        <v>35.068384999999999</v>
      </c>
      <c r="AT68">
        <v>14.405925999999999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87.69882299999999</v>
      </c>
      <c r="BA68">
        <f t="shared" ref="BA68:BA99" si="4">SUM(B68:AZ68)</f>
        <v>1795.9368070000003</v>
      </c>
      <c r="BD68">
        <v>7.64</v>
      </c>
      <c r="BE68">
        <v>1.87</v>
      </c>
      <c r="BF68">
        <v>2.91</v>
      </c>
      <c r="BG68">
        <v>1.77</v>
      </c>
      <c r="BH68">
        <v>8.9700000000000006</v>
      </c>
      <c r="BI68">
        <v>1.28</v>
      </c>
      <c r="BJ68">
        <v>1.27</v>
      </c>
      <c r="BK68">
        <v>1.81</v>
      </c>
      <c r="BL68">
        <v>1.85</v>
      </c>
      <c r="BM68">
        <v>0.19</v>
      </c>
      <c r="BN68">
        <v>3.43</v>
      </c>
      <c r="BO68">
        <v>1.82</v>
      </c>
      <c r="BP68">
        <v>0.24</v>
      </c>
      <c r="BQ68">
        <v>1.93</v>
      </c>
      <c r="BR68">
        <v>2.09</v>
      </c>
      <c r="BS68">
        <v>1.56</v>
      </c>
      <c r="BT68">
        <v>2.852341</v>
      </c>
      <c r="BU68">
        <v>1.288975</v>
      </c>
      <c r="BV68">
        <v>2.1766640000000002</v>
      </c>
      <c r="BW68">
        <v>1.866409</v>
      </c>
      <c r="BX68">
        <v>1.8824719999999999</v>
      </c>
      <c r="BY68">
        <v>2.57795</v>
      </c>
      <c r="BZ68">
        <v>1.2752250000000001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4.5358780000000003</v>
      </c>
      <c r="CK68">
        <v>1.7965409999999999</v>
      </c>
      <c r="CL68">
        <v>1.8617429999999999</v>
      </c>
      <c r="CM68">
        <v>3.373329</v>
      </c>
      <c r="CN68">
        <v>3.402895</v>
      </c>
      <c r="CO68">
        <v>4.1247199999999999</v>
      </c>
      <c r="CP68">
        <v>4.0903549999999997</v>
      </c>
      <c r="CQ68">
        <v>1.875373</v>
      </c>
      <c r="CR68">
        <v>0.81273300000000004</v>
      </c>
      <c r="CS68">
        <v>1.3170770000000001</v>
      </c>
      <c r="CT68">
        <v>2.0293890000000001</v>
      </c>
      <c r="CU68">
        <v>0</v>
      </c>
      <c r="CV68">
        <v>0</v>
      </c>
      <c r="CW68">
        <v>3.9287540000000001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87.69882299999999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363.81230099999999</v>
      </c>
      <c r="L69">
        <v>230.542765</v>
      </c>
      <c r="M69">
        <v>49.503594</v>
      </c>
      <c r="N69">
        <v>84.093036999999995</v>
      </c>
      <c r="O69">
        <v>68.630162999999996</v>
      </c>
      <c r="P69">
        <v>91.456323999999995</v>
      </c>
      <c r="Q69">
        <v>0</v>
      </c>
      <c r="R69">
        <v>25.321128000000002</v>
      </c>
      <c r="S69">
        <v>13.257804999999999</v>
      </c>
      <c r="T69">
        <v>0</v>
      </c>
      <c r="U69">
        <v>264.76537500000001</v>
      </c>
      <c r="V69">
        <v>11.167358999999999</v>
      </c>
      <c r="W69">
        <v>26.722930999999999</v>
      </c>
      <c r="X69">
        <v>93.772907000000004</v>
      </c>
      <c r="Y69">
        <v>0</v>
      </c>
      <c r="Z69">
        <v>6.2955800000000002</v>
      </c>
      <c r="AA69">
        <v>0</v>
      </c>
      <c r="AB69">
        <v>0</v>
      </c>
      <c r="AC69">
        <v>0</v>
      </c>
      <c r="AD69">
        <v>0</v>
      </c>
      <c r="AE69">
        <v>36.331021999999997</v>
      </c>
      <c r="AF69">
        <v>9.0983479999999997</v>
      </c>
      <c r="AG69">
        <v>46.471409999999999</v>
      </c>
      <c r="AH69">
        <v>0</v>
      </c>
      <c r="AI69">
        <v>0</v>
      </c>
      <c r="AJ69">
        <v>0</v>
      </c>
      <c r="AK69">
        <v>62.696269000000001</v>
      </c>
      <c r="AL69">
        <v>23.440560999999999</v>
      </c>
      <c r="AM69">
        <v>17.395247999999999</v>
      </c>
      <c r="AN69">
        <v>0.82998700000000003</v>
      </c>
      <c r="AO69">
        <v>0</v>
      </c>
      <c r="AP69">
        <v>1.230529</v>
      </c>
      <c r="AQ69">
        <v>13.839986</v>
      </c>
      <c r="AR69">
        <v>43.480598000000001</v>
      </c>
      <c r="AS69">
        <v>35.068384999999999</v>
      </c>
      <c r="AT69">
        <v>14.405925999999999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87.702631999999994</v>
      </c>
      <c r="BA69">
        <f t="shared" si="4"/>
        <v>1721.3321700000001</v>
      </c>
      <c r="BD69">
        <v>7.64</v>
      </c>
      <c r="BE69">
        <v>1.87</v>
      </c>
      <c r="BF69">
        <v>2.91</v>
      </c>
      <c r="BG69">
        <v>1.77</v>
      </c>
      <c r="BH69">
        <v>8.9700000000000006</v>
      </c>
      <c r="BI69">
        <v>1.28</v>
      </c>
      <c r="BJ69">
        <v>1.27</v>
      </c>
      <c r="BK69">
        <v>1.73</v>
      </c>
      <c r="BL69">
        <v>1.85</v>
      </c>
      <c r="BM69">
        <v>0.19</v>
      </c>
      <c r="BN69">
        <v>3.43</v>
      </c>
      <c r="BO69">
        <v>1.82</v>
      </c>
      <c r="BP69">
        <v>0.24</v>
      </c>
      <c r="BQ69">
        <v>1.93</v>
      </c>
      <c r="BR69">
        <v>2.09</v>
      </c>
      <c r="BS69">
        <v>1.56</v>
      </c>
      <c r="BT69">
        <v>2.852341</v>
      </c>
      <c r="BU69">
        <v>1.288975</v>
      </c>
      <c r="BV69">
        <v>2.1766640000000002</v>
      </c>
      <c r="BW69">
        <v>1.866409</v>
      </c>
      <c r="BX69">
        <v>1.8824719999999999</v>
      </c>
      <c r="BY69">
        <v>2.57795</v>
      </c>
      <c r="BZ69">
        <v>1.2752250000000001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4.6196869999999999</v>
      </c>
      <c r="CK69">
        <v>1.7965409999999999</v>
      </c>
      <c r="CL69">
        <v>1.8617429999999999</v>
      </c>
      <c r="CM69">
        <v>3.373329</v>
      </c>
      <c r="CN69">
        <v>3.402895</v>
      </c>
      <c r="CO69">
        <v>4.1247199999999999</v>
      </c>
      <c r="CP69">
        <v>4.0903549999999997</v>
      </c>
      <c r="CQ69">
        <v>1.875373</v>
      </c>
      <c r="CR69">
        <v>0.81273300000000004</v>
      </c>
      <c r="CS69">
        <v>1.3170770000000001</v>
      </c>
      <c r="CT69">
        <v>2.0293890000000001</v>
      </c>
      <c r="CU69">
        <v>0</v>
      </c>
      <c r="CV69">
        <v>0</v>
      </c>
      <c r="CW69">
        <v>3.9287540000000001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87.702631999999994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363.811757</v>
      </c>
      <c r="L70">
        <v>230.542765</v>
      </c>
      <c r="M70">
        <v>49.206581</v>
      </c>
      <c r="N70">
        <v>84.093036999999995</v>
      </c>
      <c r="O70">
        <v>68.630162999999996</v>
      </c>
      <c r="P70">
        <v>91.456323999999995</v>
      </c>
      <c r="Q70">
        <v>0</v>
      </c>
      <c r="R70">
        <v>25.321128000000002</v>
      </c>
      <c r="S70">
        <v>14.240536000000001</v>
      </c>
      <c r="T70">
        <v>0</v>
      </c>
      <c r="U70">
        <v>264.76537500000001</v>
      </c>
      <c r="V70">
        <v>11.167358999999999</v>
      </c>
      <c r="W70">
        <v>26.722930999999999</v>
      </c>
      <c r="X70">
        <v>93.772907000000004</v>
      </c>
      <c r="Y70">
        <v>0</v>
      </c>
      <c r="Z70">
        <v>6.2955800000000002</v>
      </c>
      <c r="AA70">
        <v>0</v>
      </c>
      <c r="AB70">
        <v>0</v>
      </c>
      <c r="AC70">
        <v>0</v>
      </c>
      <c r="AD70">
        <v>0</v>
      </c>
      <c r="AE70">
        <v>36.331021999999997</v>
      </c>
      <c r="AF70">
        <v>9.0983479999999997</v>
      </c>
      <c r="AG70">
        <v>46.471409999999999</v>
      </c>
      <c r="AH70">
        <v>0</v>
      </c>
      <c r="AI70">
        <v>0</v>
      </c>
      <c r="AJ70">
        <v>0</v>
      </c>
      <c r="AK70">
        <v>62.696269000000001</v>
      </c>
      <c r="AL70">
        <v>23.440560999999999</v>
      </c>
      <c r="AM70">
        <v>17.395247999999999</v>
      </c>
      <c r="AN70">
        <v>0.82998700000000003</v>
      </c>
      <c r="AO70">
        <v>0</v>
      </c>
      <c r="AP70">
        <v>1.230529</v>
      </c>
      <c r="AQ70">
        <v>13.839986</v>
      </c>
      <c r="AR70">
        <v>43.480598000000001</v>
      </c>
      <c r="AS70">
        <v>35.068384999999999</v>
      </c>
      <c r="AT70">
        <v>14.405925999999999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87.785125999999991</v>
      </c>
      <c r="BA70">
        <f t="shared" si="4"/>
        <v>1722.0998380000003</v>
      </c>
      <c r="BD70">
        <v>7.64</v>
      </c>
      <c r="BE70">
        <v>1.87</v>
      </c>
      <c r="BF70">
        <v>2.91</v>
      </c>
      <c r="BG70">
        <v>1.77</v>
      </c>
      <c r="BH70">
        <v>8.9700000000000006</v>
      </c>
      <c r="BI70">
        <v>1.28</v>
      </c>
      <c r="BJ70">
        <v>1.27</v>
      </c>
      <c r="BK70">
        <v>1.73</v>
      </c>
      <c r="BL70">
        <v>1.85</v>
      </c>
      <c r="BM70">
        <v>0.19</v>
      </c>
      <c r="BN70">
        <v>3.43</v>
      </c>
      <c r="BO70">
        <v>1.82</v>
      </c>
      <c r="BP70">
        <v>0.24</v>
      </c>
      <c r="BQ70">
        <v>1.93</v>
      </c>
      <c r="BR70">
        <v>2.09</v>
      </c>
      <c r="BS70">
        <v>1.56</v>
      </c>
      <c r="BT70">
        <v>2.852341</v>
      </c>
      <c r="BU70">
        <v>1.288975</v>
      </c>
      <c r="BV70">
        <v>2.1766640000000002</v>
      </c>
      <c r="BW70">
        <v>1.866409</v>
      </c>
      <c r="BX70">
        <v>1.8824719999999999</v>
      </c>
      <c r="BY70">
        <v>2.57795</v>
      </c>
      <c r="BZ70">
        <v>1.2752250000000001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4.7021810000000004</v>
      </c>
      <c r="CK70">
        <v>1.7965409999999999</v>
      </c>
      <c r="CL70">
        <v>1.8617429999999999</v>
      </c>
      <c r="CM70">
        <v>3.373329</v>
      </c>
      <c r="CN70">
        <v>3.402895</v>
      </c>
      <c r="CO70">
        <v>4.1247199999999999</v>
      </c>
      <c r="CP70">
        <v>4.0903549999999997</v>
      </c>
      <c r="CQ70">
        <v>1.875373</v>
      </c>
      <c r="CR70">
        <v>0.81273300000000004</v>
      </c>
      <c r="CS70">
        <v>1.3170770000000001</v>
      </c>
      <c r="CT70">
        <v>2.0293890000000001</v>
      </c>
      <c r="CU70">
        <v>0</v>
      </c>
      <c r="CV70">
        <v>0</v>
      </c>
      <c r="CW70">
        <v>3.9287540000000001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87.785125999999991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364.74565100000001</v>
      </c>
      <c r="L71">
        <v>230.542765</v>
      </c>
      <c r="M71">
        <v>48.692450999999998</v>
      </c>
      <c r="N71">
        <v>84.093036999999995</v>
      </c>
      <c r="O71">
        <v>68.630162999999996</v>
      </c>
      <c r="P71">
        <v>91.456323999999995</v>
      </c>
      <c r="Q71">
        <v>0</v>
      </c>
      <c r="R71">
        <v>25.321128000000002</v>
      </c>
      <c r="S71">
        <v>14.240536000000001</v>
      </c>
      <c r="T71">
        <v>0</v>
      </c>
      <c r="U71">
        <v>248.55525</v>
      </c>
      <c r="V71">
        <v>11.167358999999999</v>
      </c>
      <c r="W71">
        <v>26.722930999999999</v>
      </c>
      <c r="X71">
        <v>93.772907000000004</v>
      </c>
      <c r="Y71">
        <v>0</v>
      </c>
      <c r="Z71">
        <v>6.2955800000000002</v>
      </c>
      <c r="AA71">
        <v>0</v>
      </c>
      <c r="AB71">
        <v>0</v>
      </c>
      <c r="AC71">
        <v>0</v>
      </c>
      <c r="AD71">
        <v>0</v>
      </c>
      <c r="AE71">
        <v>36.331021999999997</v>
      </c>
      <c r="AF71">
        <v>9.0983479999999997</v>
      </c>
      <c r="AG71">
        <v>46.471409999999999</v>
      </c>
      <c r="AH71">
        <v>0</v>
      </c>
      <c r="AI71">
        <v>0</v>
      </c>
      <c r="AJ71">
        <v>0</v>
      </c>
      <c r="AK71">
        <v>62.696269000000001</v>
      </c>
      <c r="AL71">
        <v>34.602733000000001</v>
      </c>
      <c r="AM71">
        <v>17.395247999999999</v>
      </c>
      <c r="AN71">
        <v>0.82998700000000003</v>
      </c>
      <c r="AO71">
        <v>0</v>
      </c>
      <c r="AP71">
        <v>1.230529</v>
      </c>
      <c r="AQ71">
        <v>13.839986</v>
      </c>
      <c r="AR71">
        <v>43.480598000000001</v>
      </c>
      <c r="AS71">
        <v>35.068384999999999</v>
      </c>
      <c r="AT71">
        <v>14.405925999999999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87.894435999999985</v>
      </c>
      <c r="BA71">
        <f t="shared" si="4"/>
        <v>1717.5809590000003</v>
      </c>
      <c r="BD71">
        <v>7.64</v>
      </c>
      <c r="BE71">
        <v>1.87</v>
      </c>
      <c r="BF71">
        <v>2.91</v>
      </c>
      <c r="BG71">
        <v>1.77</v>
      </c>
      <c r="BH71">
        <v>8.9700000000000006</v>
      </c>
      <c r="BI71">
        <v>1.28</v>
      </c>
      <c r="BJ71">
        <v>1.27</v>
      </c>
      <c r="BK71">
        <v>1.73</v>
      </c>
      <c r="BL71">
        <v>1.85</v>
      </c>
      <c r="BM71">
        <v>0.19</v>
      </c>
      <c r="BN71">
        <v>3.43</v>
      </c>
      <c r="BO71">
        <v>1.82</v>
      </c>
      <c r="BP71">
        <v>0.24</v>
      </c>
      <c r="BQ71">
        <v>1.93</v>
      </c>
      <c r="BR71">
        <v>2.09</v>
      </c>
      <c r="BS71">
        <v>1.56</v>
      </c>
      <c r="BT71">
        <v>2.852341</v>
      </c>
      <c r="BU71">
        <v>1.288975</v>
      </c>
      <c r="BV71">
        <v>2.1766640000000002</v>
      </c>
      <c r="BW71">
        <v>1.866409</v>
      </c>
      <c r="BX71">
        <v>1.8824719999999999</v>
      </c>
      <c r="BY71">
        <v>2.57795</v>
      </c>
      <c r="BZ71">
        <v>1.2752250000000001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4.8114910000000002</v>
      </c>
      <c r="CK71">
        <v>1.7965409999999999</v>
      </c>
      <c r="CL71">
        <v>1.8617429999999999</v>
      </c>
      <c r="CM71">
        <v>3.373329</v>
      </c>
      <c r="CN71">
        <v>3.402895</v>
      </c>
      <c r="CO71">
        <v>4.1247199999999999</v>
      </c>
      <c r="CP71">
        <v>4.0903549999999997</v>
      </c>
      <c r="CQ71">
        <v>1.875373</v>
      </c>
      <c r="CR71">
        <v>0.81273300000000004</v>
      </c>
      <c r="CS71">
        <v>1.3170770000000001</v>
      </c>
      <c r="CT71">
        <v>2.0293890000000001</v>
      </c>
      <c r="CU71">
        <v>0</v>
      </c>
      <c r="CV71">
        <v>0</v>
      </c>
      <c r="CW71">
        <v>3.9287540000000001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87.894435999999985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364.74548099999998</v>
      </c>
      <c r="L72">
        <v>242.57071199999999</v>
      </c>
      <c r="M72">
        <v>48.692450999999998</v>
      </c>
      <c r="N72">
        <v>84.093036999999995</v>
      </c>
      <c r="O72">
        <v>68.630162999999996</v>
      </c>
      <c r="P72">
        <v>91.456323999999995</v>
      </c>
      <c r="Q72">
        <v>0</v>
      </c>
      <c r="R72">
        <v>25.321128000000002</v>
      </c>
      <c r="S72">
        <v>14.240536000000001</v>
      </c>
      <c r="T72">
        <v>0</v>
      </c>
      <c r="U72">
        <v>232.345125</v>
      </c>
      <c r="V72">
        <v>11.167358999999999</v>
      </c>
      <c r="W72">
        <v>26.722930999999999</v>
      </c>
      <c r="X72">
        <v>93.772907000000004</v>
      </c>
      <c r="Y72">
        <v>0</v>
      </c>
      <c r="Z72">
        <v>6.2955800000000002</v>
      </c>
      <c r="AA72">
        <v>0</v>
      </c>
      <c r="AB72">
        <v>0</v>
      </c>
      <c r="AC72">
        <v>0</v>
      </c>
      <c r="AD72">
        <v>0</v>
      </c>
      <c r="AE72">
        <v>36.331021999999997</v>
      </c>
      <c r="AF72">
        <v>9.0983479999999997</v>
      </c>
      <c r="AG72">
        <v>46.471409999999999</v>
      </c>
      <c r="AH72">
        <v>0</v>
      </c>
      <c r="AI72">
        <v>0</v>
      </c>
      <c r="AJ72">
        <v>0</v>
      </c>
      <c r="AK72">
        <v>62.696269000000001</v>
      </c>
      <c r="AL72">
        <v>79.251420999999993</v>
      </c>
      <c r="AM72">
        <v>17.395247999999999</v>
      </c>
      <c r="AN72">
        <v>0.82998700000000003</v>
      </c>
      <c r="AO72">
        <v>0</v>
      </c>
      <c r="AP72">
        <v>1.230529</v>
      </c>
      <c r="AQ72">
        <v>13.839986</v>
      </c>
      <c r="AR72">
        <v>43.480598000000001</v>
      </c>
      <c r="AS72">
        <v>35.068384999999999</v>
      </c>
      <c r="AT72">
        <v>14.405925999999999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88.025644999999997</v>
      </c>
      <c r="BA72">
        <f t="shared" si="4"/>
        <v>1758.1785080000002</v>
      </c>
      <c r="BD72">
        <v>7.64</v>
      </c>
      <c r="BE72">
        <v>1.87</v>
      </c>
      <c r="BF72">
        <v>2.91</v>
      </c>
      <c r="BG72">
        <v>1.77</v>
      </c>
      <c r="BH72">
        <v>8.9700000000000006</v>
      </c>
      <c r="BI72">
        <v>1.28</v>
      </c>
      <c r="BJ72">
        <v>1.27</v>
      </c>
      <c r="BK72">
        <v>1.73</v>
      </c>
      <c r="BL72">
        <v>1.85</v>
      </c>
      <c r="BM72">
        <v>0.19</v>
      </c>
      <c r="BN72">
        <v>3.43</v>
      </c>
      <c r="BO72">
        <v>1.82</v>
      </c>
      <c r="BP72">
        <v>0.24</v>
      </c>
      <c r="BQ72">
        <v>1.93</v>
      </c>
      <c r="BR72">
        <v>2.09</v>
      </c>
      <c r="BS72">
        <v>1.56</v>
      </c>
      <c r="BT72">
        <v>2.852341</v>
      </c>
      <c r="BU72">
        <v>1.288975</v>
      </c>
      <c r="BV72">
        <v>2.1766640000000002</v>
      </c>
      <c r="BW72">
        <v>1.866409</v>
      </c>
      <c r="BX72">
        <v>1.8824719999999999</v>
      </c>
      <c r="BY72">
        <v>2.57795</v>
      </c>
      <c r="BZ72">
        <v>1.2752250000000001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4.9427000000000003</v>
      </c>
      <c r="CK72">
        <v>1.7965409999999999</v>
      </c>
      <c r="CL72">
        <v>1.8617429999999999</v>
      </c>
      <c r="CM72">
        <v>3.373329</v>
      </c>
      <c r="CN72">
        <v>3.402895</v>
      </c>
      <c r="CO72">
        <v>4.1247199999999999</v>
      </c>
      <c r="CP72">
        <v>4.0903549999999997</v>
      </c>
      <c r="CQ72">
        <v>1.875373</v>
      </c>
      <c r="CR72">
        <v>0.81273300000000004</v>
      </c>
      <c r="CS72">
        <v>1.3170770000000001</v>
      </c>
      <c r="CT72">
        <v>2.0293890000000001</v>
      </c>
      <c r="CU72">
        <v>0</v>
      </c>
      <c r="CV72">
        <v>0</v>
      </c>
      <c r="CW72">
        <v>3.9287540000000001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88.025644999999997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404.135851</v>
      </c>
      <c r="L73">
        <v>245.971236</v>
      </c>
      <c r="M73">
        <v>47.453544000000001</v>
      </c>
      <c r="N73">
        <v>84.093036999999995</v>
      </c>
      <c r="O73">
        <v>78.576113000000007</v>
      </c>
      <c r="P73">
        <v>92.022186000000005</v>
      </c>
      <c r="Q73">
        <v>0</v>
      </c>
      <c r="R73">
        <v>25.321128000000002</v>
      </c>
      <c r="S73">
        <v>16.416174000000002</v>
      </c>
      <c r="T73">
        <v>0</v>
      </c>
      <c r="U73">
        <v>216.13499999999999</v>
      </c>
      <c r="V73">
        <v>11.167358999999999</v>
      </c>
      <c r="W73">
        <v>26.722930999999999</v>
      </c>
      <c r="X73">
        <v>93.772907000000004</v>
      </c>
      <c r="Y73">
        <v>0</v>
      </c>
      <c r="Z73">
        <v>6.2955800000000002</v>
      </c>
      <c r="AA73">
        <v>0</v>
      </c>
      <c r="AB73">
        <v>0</v>
      </c>
      <c r="AC73">
        <v>0</v>
      </c>
      <c r="AD73">
        <v>0</v>
      </c>
      <c r="AE73">
        <v>36.331021999999997</v>
      </c>
      <c r="AF73">
        <v>9.0983479999999997</v>
      </c>
      <c r="AG73">
        <v>46.471409999999999</v>
      </c>
      <c r="AH73">
        <v>20.666079</v>
      </c>
      <c r="AI73">
        <v>0</v>
      </c>
      <c r="AJ73">
        <v>0</v>
      </c>
      <c r="AK73">
        <v>62.696269000000001</v>
      </c>
      <c r="AL73">
        <v>79.251420999999993</v>
      </c>
      <c r="AM73">
        <v>17.395247999999999</v>
      </c>
      <c r="AN73">
        <v>0.82998700000000003</v>
      </c>
      <c r="AO73">
        <v>0</v>
      </c>
      <c r="AP73">
        <v>0.86136999999999997</v>
      </c>
      <c r="AQ73">
        <v>13.839986</v>
      </c>
      <c r="AR73">
        <v>43.480598000000001</v>
      </c>
      <c r="AS73">
        <v>35.068384999999999</v>
      </c>
      <c r="AT73">
        <v>14.405925999999999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88.121187999999989</v>
      </c>
      <c r="BA73">
        <f t="shared" si="4"/>
        <v>1816.6002830000004</v>
      </c>
      <c r="BD73">
        <v>7.64</v>
      </c>
      <c r="BE73">
        <v>1.87</v>
      </c>
      <c r="BF73">
        <v>2.91</v>
      </c>
      <c r="BG73">
        <v>1.77</v>
      </c>
      <c r="BH73">
        <v>8.9700000000000006</v>
      </c>
      <c r="BI73">
        <v>1.36</v>
      </c>
      <c r="BJ73">
        <v>1.27</v>
      </c>
      <c r="BK73">
        <v>1.73</v>
      </c>
      <c r="BL73">
        <v>1.85</v>
      </c>
      <c r="BM73">
        <v>0.19</v>
      </c>
      <c r="BN73">
        <v>3.43</v>
      </c>
      <c r="BO73">
        <v>1.82</v>
      </c>
      <c r="BP73">
        <v>0.24</v>
      </c>
      <c r="BQ73">
        <v>1.93</v>
      </c>
      <c r="BR73">
        <v>2.09</v>
      </c>
      <c r="BS73">
        <v>1.56</v>
      </c>
      <c r="BT73">
        <v>2.852341</v>
      </c>
      <c r="BU73">
        <v>1.288975</v>
      </c>
      <c r="BV73">
        <v>2.166299</v>
      </c>
      <c r="BW73">
        <v>1.866409</v>
      </c>
      <c r="BX73">
        <v>1.8824719999999999</v>
      </c>
      <c r="BY73">
        <v>2.57795</v>
      </c>
      <c r="BZ73">
        <v>1.2752250000000001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4.3997019999999996</v>
      </c>
      <c r="CK73">
        <v>1.7965409999999999</v>
      </c>
      <c r="CL73">
        <v>1.8617429999999999</v>
      </c>
      <c r="CM73">
        <v>3.373329</v>
      </c>
      <c r="CN73">
        <v>3.402895</v>
      </c>
      <c r="CO73">
        <v>4.1247199999999999</v>
      </c>
      <c r="CP73">
        <v>4.0903549999999997</v>
      </c>
      <c r="CQ73">
        <v>1.875373</v>
      </c>
      <c r="CR73">
        <v>0.81273300000000004</v>
      </c>
      <c r="CS73">
        <v>1.3170770000000001</v>
      </c>
      <c r="CT73">
        <v>2.0293890000000001</v>
      </c>
      <c r="CU73">
        <v>0</v>
      </c>
      <c r="CV73">
        <v>0.56890600000000002</v>
      </c>
      <c r="CW73">
        <v>3.9287540000000001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88.121187999999989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404.135851</v>
      </c>
      <c r="L74">
        <v>248.05573799999999</v>
      </c>
      <c r="M74">
        <v>47.453544000000001</v>
      </c>
      <c r="N74">
        <v>84.093036999999995</v>
      </c>
      <c r="O74">
        <v>86.881563</v>
      </c>
      <c r="P74">
        <v>100.613631</v>
      </c>
      <c r="Q74">
        <v>0</v>
      </c>
      <c r="R74">
        <v>25.321128000000002</v>
      </c>
      <c r="S74">
        <v>16.416174000000002</v>
      </c>
      <c r="T74">
        <v>0</v>
      </c>
      <c r="U74">
        <v>197.76352499999999</v>
      </c>
      <c r="V74">
        <v>11.167358999999999</v>
      </c>
      <c r="W74">
        <v>26.722930999999999</v>
      </c>
      <c r="X74">
        <v>93.772907000000004</v>
      </c>
      <c r="Y74">
        <v>0</v>
      </c>
      <c r="Z74">
        <v>6.2955800000000002</v>
      </c>
      <c r="AA74">
        <v>12.141984000000001</v>
      </c>
      <c r="AB74">
        <v>4.5136700000000003</v>
      </c>
      <c r="AC74">
        <v>0</v>
      </c>
      <c r="AD74">
        <v>0</v>
      </c>
      <c r="AE74">
        <v>36.331021999999997</v>
      </c>
      <c r="AF74">
        <v>9.0983479999999997</v>
      </c>
      <c r="AG74">
        <v>46.471409999999999</v>
      </c>
      <c r="AH74">
        <v>41.332158999999997</v>
      </c>
      <c r="AI74">
        <v>0</v>
      </c>
      <c r="AJ74">
        <v>0</v>
      </c>
      <c r="AK74">
        <v>62.696269000000001</v>
      </c>
      <c r="AL74">
        <v>79.251420999999993</v>
      </c>
      <c r="AM74">
        <v>17.395247999999999</v>
      </c>
      <c r="AN74">
        <v>0.82998700000000003</v>
      </c>
      <c r="AO74">
        <v>0</v>
      </c>
      <c r="AP74">
        <v>0.86136999999999997</v>
      </c>
      <c r="AQ74">
        <v>13.839986</v>
      </c>
      <c r="AR74">
        <v>43.480598000000001</v>
      </c>
      <c r="AS74">
        <v>35.068384999999999</v>
      </c>
      <c r="AT74">
        <v>14.405925999999999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88.836631999999994</v>
      </c>
      <c r="BA74">
        <f t="shared" si="4"/>
        <v>1855.2473830000006</v>
      </c>
      <c r="BD74">
        <v>7.64</v>
      </c>
      <c r="BE74">
        <v>1.87</v>
      </c>
      <c r="BF74">
        <v>2.91</v>
      </c>
      <c r="BG74">
        <v>1.77</v>
      </c>
      <c r="BH74">
        <v>8.9700000000000006</v>
      </c>
      <c r="BI74">
        <v>1.37</v>
      </c>
      <c r="BJ74">
        <v>1.27</v>
      </c>
      <c r="BK74">
        <v>1.73</v>
      </c>
      <c r="BL74">
        <v>1.85</v>
      </c>
      <c r="BM74">
        <v>0.19</v>
      </c>
      <c r="BN74">
        <v>3.43</v>
      </c>
      <c r="BO74">
        <v>1.82</v>
      </c>
      <c r="BP74">
        <v>0.24</v>
      </c>
      <c r="BQ74">
        <v>1.93</v>
      </c>
      <c r="BR74">
        <v>2.09</v>
      </c>
      <c r="BS74">
        <v>1.56</v>
      </c>
      <c r="BT74">
        <v>2.852341</v>
      </c>
      <c r="BU74">
        <v>1.288975</v>
      </c>
      <c r="BV74">
        <v>2.166299</v>
      </c>
      <c r="BW74">
        <v>1.866409</v>
      </c>
      <c r="BX74">
        <v>1.8824719999999999</v>
      </c>
      <c r="BY74">
        <v>2.57795</v>
      </c>
      <c r="BZ74">
        <v>1.2752250000000001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4.3997019999999996</v>
      </c>
      <c r="CK74">
        <v>1.7965409999999999</v>
      </c>
      <c r="CL74">
        <v>1.8617429999999999</v>
      </c>
      <c r="CM74">
        <v>3.373329</v>
      </c>
      <c r="CN74">
        <v>3.402895</v>
      </c>
      <c r="CO74">
        <v>4.1247199999999999</v>
      </c>
      <c r="CP74">
        <v>4.0903549999999997</v>
      </c>
      <c r="CQ74">
        <v>1.875373</v>
      </c>
      <c r="CR74">
        <v>0.81273300000000004</v>
      </c>
      <c r="CS74">
        <v>1.3170770000000001</v>
      </c>
      <c r="CT74">
        <v>2.0293890000000001</v>
      </c>
      <c r="CU74">
        <v>0</v>
      </c>
      <c r="CV74">
        <v>1.2743500000000001</v>
      </c>
      <c r="CW74">
        <v>3.9287540000000001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88.836631999999994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404.135851</v>
      </c>
      <c r="L75">
        <v>253.21415999999999</v>
      </c>
      <c r="M75">
        <v>47.453544000000001</v>
      </c>
      <c r="N75">
        <v>84.093036999999995</v>
      </c>
      <c r="O75">
        <v>117.620763</v>
      </c>
      <c r="P75">
        <v>105.537036</v>
      </c>
      <c r="Q75">
        <v>0</v>
      </c>
      <c r="R75">
        <v>25.321128000000002</v>
      </c>
      <c r="S75">
        <v>16.416174000000002</v>
      </c>
      <c r="T75">
        <v>0</v>
      </c>
      <c r="U75">
        <v>197.76352499999999</v>
      </c>
      <c r="V75">
        <v>11.167358999999999</v>
      </c>
      <c r="W75">
        <v>26.722930999999999</v>
      </c>
      <c r="X75">
        <v>93.772907000000004</v>
      </c>
      <c r="Y75">
        <v>0</v>
      </c>
      <c r="Z75">
        <v>6.2955800000000002</v>
      </c>
      <c r="AA75">
        <v>12.141984000000001</v>
      </c>
      <c r="AB75">
        <v>4.5136700000000003</v>
      </c>
      <c r="AC75">
        <v>0</v>
      </c>
      <c r="AD75">
        <v>0</v>
      </c>
      <c r="AE75">
        <v>36.331021999999997</v>
      </c>
      <c r="AF75">
        <v>9.0983479999999997</v>
      </c>
      <c r="AG75">
        <v>46.471409999999999</v>
      </c>
      <c r="AH75">
        <v>67.164758000000006</v>
      </c>
      <c r="AI75">
        <v>0</v>
      </c>
      <c r="AJ75">
        <v>0</v>
      </c>
      <c r="AK75">
        <v>62.696269000000001</v>
      </c>
      <c r="AL75">
        <v>34.602733000000001</v>
      </c>
      <c r="AM75">
        <v>17.395247999999999</v>
      </c>
      <c r="AN75">
        <v>0.82998700000000003</v>
      </c>
      <c r="AO75">
        <v>0</v>
      </c>
      <c r="AP75">
        <v>0.86136999999999997</v>
      </c>
      <c r="AQ75">
        <v>13.839986</v>
      </c>
      <c r="AR75">
        <v>43.480598000000001</v>
      </c>
      <c r="AS75">
        <v>35.068384999999999</v>
      </c>
      <c r="AT75">
        <v>14.405925999999999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89.263100999999992</v>
      </c>
      <c r="BA75">
        <f t="shared" si="4"/>
        <v>1877.6787900000004</v>
      </c>
      <c r="BD75">
        <v>7.19</v>
      </c>
      <c r="BE75">
        <v>1.87</v>
      </c>
      <c r="BF75">
        <v>2.91</v>
      </c>
      <c r="BG75">
        <v>1.77</v>
      </c>
      <c r="BH75">
        <v>8.9700000000000006</v>
      </c>
      <c r="BI75">
        <v>1.37</v>
      </c>
      <c r="BJ75">
        <v>1.35</v>
      </c>
      <c r="BK75">
        <v>1.73</v>
      </c>
      <c r="BL75">
        <v>1.85</v>
      </c>
      <c r="BM75">
        <v>0.19</v>
      </c>
      <c r="BN75">
        <v>3.43</v>
      </c>
      <c r="BO75">
        <v>1.82</v>
      </c>
      <c r="BP75">
        <v>0.24</v>
      </c>
      <c r="BQ75">
        <v>1.93</v>
      </c>
      <c r="BR75">
        <v>2.09</v>
      </c>
      <c r="BS75">
        <v>1.56</v>
      </c>
      <c r="BT75">
        <v>2.852341</v>
      </c>
      <c r="BU75">
        <v>1.288975</v>
      </c>
      <c r="BV75">
        <v>2.166299</v>
      </c>
      <c r="BW75">
        <v>1.866409</v>
      </c>
      <c r="BX75">
        <v>1.8824719999999999</v>
      </c>
      <c r="BY75">
        <v>2.57795</v>
      </c>
      <c r="BZ75">
        <v>1.2752250000000001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4.3997019999999996</v>
      </c>
      <c r="CK75">
        <v>1.7965409999999999</v>
      </c>
      <c r="CL75">
        <v>1.8617429999999999</v>
      </c>
      <c r="CM75">
        <v>3.373329</v>
      </c>
      <c r="CN75">
        <v>3.402895</v>
      </c>
      <c r="CO75">
        <v>4.1247199999999999</v>
      </c>
      <c r="CP75">
        <v>4.0903549999999997</v>
      </c>
      <c r="CQ75">
        <v>1.875373</v>
      </c>
      <c r="CR75">
        <v>0.81273300000000004</v>
      </c>
      <c r="CS75">
        <v>1.3170770000000001</v>
      </c>
      <c r="CT75">
        <v>2.0293890000000001</v>
      </c>
      <c r="CU75">
        <v>0</v>
      </c>
      <c r="CV75">
        <v>2.0708190000000002</v>
      </c>
      <c r="CW75">
        <v>3.9287540000000001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89.263100999999992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404.135851</v>
      </c>
      <c r="L76">
        <v>243.152953</v>
      </c>
      <c r="M76">
        <v>47.453544000000001</v>
      </c>
      <c r="N76">
        <v>84.093036999999995</v>
      </c>
      <c r="O76">
        <v>123.023466</v>
      </c>
      <c r="P76">
        <v>105.537036</v>
      </c>
      <c r="Q76">
        <v>0</v>
      </c>
      <c r="R76">
        <v>25.321128000000002</v>
      </c>
      <c r="S76">
        <v>16.416174000000002</v>
      </c>
      <c r="T76">
        <v>0</v>
      </c>
      <c r="U76">
        <v>197.76352499999999</v>
      </c>
      <c r="V76">
        <v>11.167358999999999</v>
      </c>
      <c r="W76">
        <v>26.722930999999999</v>
      </c>
      <c r="X76">
        <v>93.772907000000004</v>
      </c>
      <c r="Y76">
        <v>0</v>
      </c>
      <c r="Z76">
        <v>6.2955800000000002</v>
      </c>
      <c r="AA76">
        <v>13.495815</v>
      </c>
      <c r="AB76">
        <v>14.744655</v>
      </c>
      <c r="AC76">
        <v>10.715687000000001</v>
      </c>
      <c r="AD76">
        <v>10.044214999999999</v>
      </c>
      <c r="AE76">
        <v>36.331021999999997</v>
      </c>
      <c r="AF76">
        <v>9.0983479999999997</v>
      </c>
      <c r="AG76">
        <v>46.471409999999999</v>
      </c>
      <c r="AH76">
        <v>87.830838</v>
      </c>
      <c r="AI76">
        <v>0</v>
      </c>
      <c r="AJ76">
        <v>0</v>
      </c>
      <c r="AK76">
        <v>62.696269000000001</v>
      </c>
      <c r="AL76">
        <v>23.440560999999999</v>
      </c>
      <c r="AM76">
        <v>17.395247999999999</v>
      </c>
      <c r="AN76">
        <v>0.82998700000000003</v>
      </c>
      <c r="AO76">
        <v>0</v>
      </c>
      <c r="AP76">
        <v>0.86136999999999997</v>
      </c>
      <c r="AQ76">
        <v>41.082903999999999</v>
      </c>
      <c r="AR76">
        <v>43.480598000000001</v>
      </c>
      <c r="AS76">
        <v>35.068384999999999</v>
      </c>
      <c r="AT76">
        <v>14.405925999999999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90.008105</v>
      </c>
      <c r="BA76">
        <f t="shared" si="4"/>
        <v>1942.8568340000002</v>
      </c>
      <c r="BD76">
        <v>7.19</v>
      </c>
      <c r="BE76">
        <v>1.87</v>
      </c>
      <c r="BF76">
        <v>2.91</v>
      </c>
      <c r="BG76">
        <v>1.77</v>
      </c>
      <c r="BH76">
        <v>8.9700000000000006</v>
      </c>
      <c r="BI76">
        <v>1.37</v>
      </c>
      <c r="BJ76">
        <v>1.35</v>
      </c>
      <c r="BK76">
        <v>1.73</v>
      </c>
      <c r="BL76">
        <v>1.85</v>
      </c>
      <c r="BM76">
        <v>0.19</v>
      </c>
      <c r="BN76">
        <v>3.43</v>
      </c>
      <c r="BO76">
        <v>1.82</v>
      </c>
      <c r="BP76">
        <v>0.24</v>
      </c>
      <c r="BQ76">
        <v>1.93</v>
      </c>
      <c r="BR76">
        <v>2.09</v>
      </c>
      <c r="BS76">
        <v>1.56</v>
      </c>
      <c r="BT76">
        <v>2.852341</v>
      </c>
      <c r="BU76">
        <v>1.288975</v>
      </c>
      <c r="BV76">
        <v>2.166299</v>
      </c>
      <c r="BW76">
        <v>1.866409</v>
      </c>
      <c r="BX76">
        <v>1.8824719999999999</v>
      </c>
      <c r="BY76">
        <v>2.57795</v>
      </c>
      <c r="BZ76">
        <v>1.2752250000000001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4.5189089999999998</v>
      </c>
      <c r="CK76">
        <v>1.7965409999999999</v>
      </c>
      <c r="CL76">
        <v>1.8617429999999999</v>
      </c>
      <c r="CM76">
        <v>3.373329</v>
      </c>
      <c r="CN76">
        <v>3.402895</v>
      </c>
      <c r="CO76">
        <v>4.1247199999999999</v>
      </c>
      <c r="CP76">
        <v>4.0903549999999997</v>
      </c>
      <c r="CQ76">
        <v>1.875373</v>
      </c>
      <c r="CR76">
        <v>0.81273300000000004</v>
      </c>
      <c r="CS76">
        <v>1.3170770000000001</v>
      </c>
      <c r="CT76">
        <v>2.0293890000000001</v>
      </c>
      <c r="CU76">
        <v>0</v>
      </c>
      <c r="CV76">
        <v>2.6966160000000001</v>
      </c>
      <c r="CW76">
        <v>3.9287540000000001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90.008105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404.135851</v>
      </c>
      <c r="L77">
        <v>233.08183199999999</v>
      </c>
      <c r="M77">
        <v>71.426021000000006</v>
      </c>
      <c r="N77">
        <v>109.495266</v>
      </c>
      <c r="O77">
        <v>123.023466</v>
      </c>
      <c r="P77">
        <v>105.537036</v>
      </c>
      <c r="Q77">
        <v>0</v>
      </c>
      <c r="R77">
        <v>25.321128000000002</v>
      </c>
      <c r="S77">
        <v>16.416174000000002</v>
      </c>
      <c r="T77">
        <v>0</v>
      </c>
      <c r="U77">
        <v>197.76352499999999</v>
      </c>
      <c r="V77">
        <v>11.167358999999999</v>
      </c>
      <c r="W77">
        <v>26.722930999999999</v>
      </c>
      <c r="X77">
        <v>93.772907000000004</v>
      </c>
      <c r="Y77">
        <v>0</v>
      </c>
      <c r="Z77">
        <v>12.594331</v>
      </c>
      <c r="AA77">
        <v>25.422279</v>
      </c>
      <c r="AB77">
        <v>29.730039999999999</v>
      </c>
      <c r="AC77">
        <v>21.431373000000001</v>
      </c>
      <c r="AD77">
        <v>20.088429999999999</v>
      </c>
      <c r="AE77">
        <v>36.331021999999997</v>
      </c>
      <c r="AF77">
        <v>17.554459999999999</v>
      </c>
      <c r="AG77">
        <v>46.471409999999999</v>
      </c>
      <c r="AH77">
        <v>118.82995699999999</v>
      </c>
      <c r="AI77">
        <v>0</v>
      </c>
      <c r="AJ77">
        <v>0</v>
      </c>
      <c r="AK77">
        <v>62.696269000000001</v>
      </c>
      <c r="AL77">
        <v>23.440560999999999</v>
      </c>
      <c r="AM77">
        <v>17.395247999999999</v>
      </c>
      <c r="AN77">
        <v>0.82998700000000003</v>
      </c>
      <c r="AO77">
        <v>0</v>
      </c>
      <c r="AP77">
        <v>0.86136999999999997</v>
      </c>
      <c r="AQ77">
        <v>41.082903999999999</v>
      </c>
      <c r="AR77">
        <v>42.420096000000001</v>
      </c>
      <c r="AS77">
        <v>35.068384999999999</v>
      </c>
      <c r="AT77">
        <v>14.405925999999999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94.475045999999992</v>
      </c>
      <c r="BA77">
        <f t="shared" si="4"/>
        <v>2078.9925900000003</v>
      </c>
      <c r="BD77">
        <v>7.19</v>
      </c>
      <c r="BE77">
        <v>1.87</v>
      </c>
      <c r="BF77">
        <v>2.91</v>
      </c>
      <c r="BG77">
        <v>1.77</v>
      </c>
      <c r="BH77">
        <v>8.9700000000000006</v>
      </c>
      <c r="BI77">
        <v>1.37</v>
      </c>
      <c r="BJ77">
        <v>1.35</v>
      </c>
      <c r="BK77">
        <v>1.73</v>
      </c>
      <c r="BL77">
        <v>1.81</v>
      </c>
      <c r="BM77">
        <v>0.19</v>
      </c>
      <c r="BN77">
        <v>3.43</v>
      </c>
      <c r="BO77">
        <v>1.82</v>
      </c>
      <c r="BP77">
        <v>0.24</v>
      </c>
      <c r="BQ77">
        <v>1.93</v>
      </c>
      <c r="BR77">
        <v>2.09</v>
      </c>
      <c r="BS77">
        <v>1.56</v>
      </c>
      <c r="BT77">
        <v>2.852341</v>
      </c>
      <c r="BU77">
        <v>1.288975</v>
      </c>
      <c r="BV77">
        <v>2.166299</v>
      </c>
      <c r="BW77">
        <v>1.866409</v>
      </c>
      <c r="BX77">
        <v>1.8824719999999999</v>
      </c>
      <c r="BY77">
        <v>2.57795</v>
      </c>
      <c r="BZ77">
        <v>1.2752250000000001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4.6563999999999997</v>
      </c>
      <c r="CK77">
        <v>1.7965409999999999</v>
      </c>
      <c r="CL77">
        <v>1.8617429999999999</v>
      </c>
      <c r="CM77">
        <v>3.373329</v>
      </c>
      <c r="CN77">
        <v>3.402895</v>
      </c>
      <c r="CO77">
        <v>4.1247199999999999</v>
      </c>
      <c r="CP77">
        <v>4.0903549999999997</v>
      </c>
      <c r="CQ77">
        <v>1.875373</v>
      </c>
      <c r="CR77">
        <v>0.81273300000000004</v>
      </c>
      <c r="CS77">
        <v>1.3170770000000001</v>
      </c>
      <c r="CT77">
        <v>4.0587799999999996</v>
      </c>
      <c r="CU77">
        <v>1.3842970000000001</v>
      </c>
      <c r="CV77">
        <v>3.6523780000000001</v>
      </c>
      <c r="CW77">
        <v>3.9287540000000001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94.475045999999992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404.135851</v>
      </c>
      <c r="L78">
        <v>233.08183199999999</v>
      </c>
      <c r="M78">
        <v>90.946927000000002</v>
      </c>
      <c r="N78">
        <v>117.606258</v>
      </c>
      <c r="O78">
        <v>123.023466</v>
      </c>
      <c r="P78">
        <v>105.537036</v>
      </c>
      <c r="Q78">
        <v>0</v>
      </c>
      <c r="R78">
        <v>25.321128000000002</v>
      </c>
      <c r="S78">
        <v>16.416174000000002</v>
      </c>
      <c r="T78">
        <v>0</v>
      </c>
      <c r="U78">
        <v>197.76352499999999</v>
      </c>
      <c r="V78">
        <v>11.167358999999999</v>
      </c>
      <c r="W78">
        <v>26.722930999999999</v>
      </c>
      <c r="X78">
        <v>93.772907000000004</v>
      </c>
      <c r="Y78">
        <v>0</v>
      </c>
      <c r="Z78">
        <v>18.886741000000001</v>
      </c>
      <c r="AA78">
        <v>40.487445999999998</v>
      </c>
      <c r="AB78">
        <v>44.595059999999997</v>
      </c>
      <c r="AC78">
        <v>32.179490000000001</v>
      </c>
      <c r="AD78">
        <v>30.132645</v>
      </c>
      <c r="AE78">
        <v>54.683864999999997</v>
      </c>
      <c r="AF78">
        <v>26.331689999999998</v>
      </c>
      <c r="AG78">
        <v>46.471409999999999</v>
      </c>
      <c r="AH78">
        <v>153.135648</v>
      </c>
      <c r="AI78">
        <v>0</v>
      </c>
      <c r="AJ78">
        <v>0</v>
      </c>
      <c r="AK78">
        <v>62.696269000000001</v>
      </c>
      <c r="AL78">
        <v>23.440560999999999</v>
      </c>
      <c r="AM78">
        <v>17.395247999999999</v>
      </c>
      <c r="AN78">
        <v>0.82998700000000003</v>
      </c>
      <c r="AO78">
        <v>0</v>
      </c>
      <c r="AP78">
        <v>0.86136999999999997</v>
      </c>
      <c r="AQ78">
        <v>54.777206</v>
      </c>
      <c r="AR78">
        <v>42.420096000000001</v>
      </c>
      <c r="AS78">
        <v>35.068384999999999</v>
      </c>
      <c r="AT78">
        <v>14.405925999999999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97.069370999999975</v>
      </c>
      <c r="BA78">
        <f t="shared" si="4"/>
        <v>2241.3638080000001</v>
      </c>
      <c r="BD78">
        <v>7.19</v>
      </c>
      <c r="BE78">
        <v>1.87</v>
      </c>
      <c r="BF78">
        <v>2.91</v>
      </c>
      <c r="BG78">
        <v>1.77</v>
      </c>
      <c r="BH78">
        <v>8.9700000000000006</v>
      </c>
      <c r="BI78">
        <v>1.37</v>
      </c>
      <c r="BJ78">
        <v>1.35</v>
      </c>
      <c r="BK78">
        <v>1.73</v>
      </c>
      <c r="BL78">
        <v>1.81</v>
      </c>
      <c r="BM78">
        <v>0.19</v>
      </c>
      <c r="BN78">
        <v>3.43</v>
      </c>
      <c r="BO78">
        <v>1.82</v>
      </c>
      <c r="BP78">
        <v>0.24</v>
      </c>
      <c r="BQ78">
        <v>1.93</v>
      </c>
      <c r="BR78">
        <v>2.09</v>
      </c>
      <c r="BS78">
        <v>1.56</v>
      </c>
      <c r="BT78">
        <v>2.852341</v>
      </c>
      <c r="BU78">
        <v>1.288975</v>
      </c>
      <c r="BV78">
        <v>2.166299</v>
      </c>
      <c r="BW78">
        <v>1.866409</v>
      </c>
      <c r="BX78">
        <v>1.8824719999999999</v>
      </c>
      <c r="BY78">
        <v>2.57795</v>
      </c>
      <c r="BZ78">
        <v>1.2752250000000001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4.8765309999999999</v>
      </c>
      <c r="CK78">
        <v>1.7965409999999999</v>
      </c>
      <c r="CL78">
        <v>1.8617429999999999</v>
      </c>
      <c r="CM78">
        <v>3.373329</v>
      </c>
      <c r="CN78">
        <v>3.402895</v>
      </c>
      <c r="CO78">
        <v>4.1247199999999999</v>
      </c>
      <c r="CP78">
        <v>4.0903549999999997</v>
      </c>
      <c r="CQ78">
        <v>1.875373</v>
      </c>
      <c r="CR78">
        <v>0.81273300000000004</v>
      </c>
      <c r="CS78">
        <v>1.3170770000000001</v>
      </c>
      <c r="CT78">
        <v>4.0587799999999996</v>
      </c>
      <c r="CU78">
        <v>2.7685940000000002</v>
      </c>
      <c r="CV78">
        <v>4.6422749999999997</v>
      </c>
      <c r="CW78">
        <v>3.9287540000000001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97.069370999999975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442.59087899999997</v>
      </c>
      <c r="L79">
        <v>305.71095000000003</v>
      </c>
      <c r="M79">
        <v>92.110545999999999</v>
      </c>
      <c r="N79">
        <v>117.606258</v>
      </c>
      <c r="O79">
        <v>123.023466</v>
      </c>
      <c r="P79">
        <v>105.537036</v>
      </c>
      <c r="Q79">
        <v>0</v>
      </c>
      <c r="R79">
        <v>25.321128000000002</v>
      </c>
      <c r="S79">
        <v>16.416174000000002</v>
      </c>
      <c r="T79">
        <v>0</v>
      </c>
      <c r="U79">
        <v>197.76352499999999</v>
      </c>
      <c r="V79">
        <v>11.167358999999999</v>
      </c>
      <c r="W79">
        <v>26.722930999999999</v>
      </c>
      <c r="X79">
        <v>93.772907000000004</v>
      </c>
      <c r="Y79">
        <v>0</v>
      </c>
      <c r="Z79">
        <v>18.886741000000001</v>
      </c>
      <c r="AA79">
        <v>40.487445999999998</v>
      </c>
      <c r="AB79">
        <v>44.595059999999997</v>
      </c>
      <c r="AC79">
        <v>32.179490000000001</v>
      </c>
      <c r="AD79">
        <v>30.132645</v>
      </c>
      <c r="AE79">
        <v>54.683864999999997</v>
      </c>
      <c r="AF79">
        <v>26.331689999999998</v>
      </c>
      <c r="AG79">
        <v>46.471409999999999</v>
      </c>
      <c r="AH79">
        <v>153.135648</v>
      </c>
      <c r="AI79">
        <v>0</v>
      </c>
      <c r="AJ79">
        <v>0</v>
      </c>
      <c r="AK79">
        <v>62.696269000000001</v>
      </c>
      <c r="AL79">
        <v>23.440560999999999</v>
      </c>
      <c r="AM79">
        <v>17.395247999999999</v>
      </c>
      <c r="AN79">
        <v>0.82998700000000003</v>
      </c>
      <c r="AO79">
        <v>0</v>
      </c>
      <c r="AP79">
        <v>0.86136999999999997</v>
      </c>
      <c r="AQ79">
        <v>54.777206</v>
      </c>
      <c r="AR79">
        <v>42.420096000000001</v>
      </c>
      <c r="AS79">
        <v>35.068384999999999</v>
      </c>
      <c r="AT79">
        <v>14.405925999999999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98.658336999999989</v>
      </c>
      <c r="BA79">
        <f t="shared" si="4"/>
        <v>2355.2005389999999</v>
      </c>
      <c r="BD79">
        <v>7.19</v>
      </c>
      <c r="BE79">
        <v>1.87</v>
      </c>
      <c r="BF79">
        <v>2.91</v>
      </c>
      <c r="BG79">
        <v>1.77</v>
      </c>
      <c r="BH79">
        <v>8.9700000000000006</v>
      </c>
      <c r="BI79">
        <v>1.37</v>
      </c>
      <c r="BJ79">
        <v>1.35</v>
      </c>
      <c r="BK79">
        <v>1.73</v>
      </c>
      <c r="BL79">
        <v>1.81</v>
      </c>
      <c r="BM79">
        <v>0.19</v>
      </c>
      <c r="BN79">
        <v>3.43</v>
      </c>
      <c r="BO79">
        <v>1.82</v>
      </c>
      <c r="BP79">
        <v>0.24</v>
      </c>
      <c r="BQ79">
        <v>1.93</v>
      </c>
      <c r="BR79">
        <v>2.09</v>
      </c>
      <c r="BS79">
        <v>1.56</v>
      </c>
      <c r="BT79">
        <v>2.852341</v>
      </c>
      <c r="BU79">
        <v>1.288975</v>
      </c>
      <c r="BV79">
        <v>2.166299</v>
      </c>
      <c r="BW79">
        <v>1.866409</v>
      </c>
      <c r="BX79">
        <v>1.8824719999999999</v>
      </c>
      <c r="BY79">
        <v>2.57795</v>
      </c>
      <c r="BZ79">
        <v>1.2752250000000001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5.0812010000000001</v>
      </c>
      <c r="CK79">
        <v>1.7965409999999999</v>
      </c>
      <c r="CL79">
        <v>1.8617429999999999</v>
      </c>
      <c r="CM79">
        <v>3.373329</v>
      </c>
      <c r="CN79">
        <v>3.402895</v>
      </c>
      <c r="CO79">
        <v>4.1247199999999999</v>
      </c>
      <c r="CP79">
        <v>4.0903549999999997</v>
      </c>
      <c r="CQ79">
        <v>1.875373</v>
      </c>
      <c r="CR79">
        <v>0.81273300000000004</v>
      </c>
      <c r="CS79">
        <v>1.3170770000000001</v>
      </c>
      <c r="CT79">
        <v>4.0587799999999996</v>
      </c>
      <c r="CU79">
        <v>4.1528900000000002</v>
      </c>
      <c r="CV79">
        <v>4.6422749999999997</v>
      </c>
      <c r="CW79">
        <v>3.9287540000000001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98.658336999999989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442.59087899999997</v>
      </c>
      <c r="L80">
        <v>320.11995000000002</v>
      </c>
      <c r="M80">
        <v>92.110545999999999</v>
      </c>
      <c r="N80">
        <v>117.606258</v>
      </c>
      <c r="O80">
        <v>123.023466</v>
      </c>
      <c r="P80">
        <v>105.537036</v>
      </c>
      <c r="Q80">
        <v>0</v>
      </c>
      <c r="R80">
        <v>25.321128000000002</v>
      </c>
      <c r="S80">
        <v>16.416174000000002</v>
      </c>
      <c r="T80">
        <v>0</v>
      </c>
      <c r="U80">
        <v>197.76352499999999</v>
      </c>
      <c r="V80">
        <v>11.167358999999999</v>
      </c>
      <c r="W80">
        <v>26.722930999999999</v>
      </c>
      <c r="X80">
        <v>93.772907000000004</v>
      </c>
      <c r="Y80">
        <v>0</v>
      </c>
      <c r="Z80">
        <v>18.886741000000001</v>
      </c>
      <c r="AA80">
        <v>40.487445999999998</v>
      </c>
      <c r="AB80">
        <v>44.595059999999997</v>
      </c>
      <c r="AC80">
        <v>32.179490000000001</v>
      </c>
      <c r="AD80">
        <v>30.132645</v>
      </c>
      <c r="AE80">
        <v>54.683864999999997</v>
      </c>
      <c r="AF80">
        <v>26.331689999999998</v>
      </c>
      <c r="AG80">
        <v>46.471409999999999</v>
      </c>
      <c r="AH80">
        <v>153.135648</v>
      </c>
      <c r="AI80">
        <v>0</v>
      </c>
      <c r="AJ80">
        <v>0</v>
      </c>
      <c r="AK80">
        <v>62.696269000000001</v>
      </c>
      <c r="AL80">
        <v>23.440560999999999</v>
      </c>
      <c r="AM80">
        <v>17.395247999999999</v>
      </c>
      <c r="AN80">
        <v>0.82998700000000003</v>
      </c>
      <c r="AO80">
        <v>0</v>
      </c>
      <c r="AP80">
        <v>0.86136999999999997</v>
      </c>
      <c r="AQ80">
        <v>54.777206</v>
      </c>
      <c r="AR80">
        <v>42.420096000000001</v>
      </c>
      <c r="AS80">
        <v>35.068384999999999</v>
      </c>
      <c r="AT80">
        <v>14.405925999999999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99.235195999999988</v>
      </c>
      <c r="BA80">
        <f t="shared" si="4"/>
        <v>2370.1863980000003</v>
      </c>
      <c r="BD80">
        <v>7.19</v>
      </c>
      <c r="BE80">
        <v>1.87</v>
      </c>
      <c r="BF80">
        <v>2.91</v>
      </c>
      <c r="BG80">
        <v>1.77</v>
      </c>
      <c r="BH80">
        <v>8.9700000000000006</v>
      </c>
      <c r="BI80">
        <v>1.37</v>
      </c>
      <c r="BJ80">
        <v>1.35</v>
      </c>
      <c r="BK80">
        <v>1.73</v>
      </c>
      <c r="BL80">
        <v>1.81</v>
      </c>
      <c r="BM80">
        <v>0.19</v>
      </c>
      <c r="BN80">
        <v>3.43</v>
      </c>
      <c r="BO80">
        <v>1.82</v>
      </c>
      <c r="BP80">
        <v>0.24</v>
      </c>
      <c r="BQ80">
        <v>1.93</v>
      </c>
      <c r="BR80">
        <v>2.09</v>
      </c>
      <c r="BS80">
        <v>1.56</v>
      </c>
      <c r="BT80">
        <v>2.852341</v>
      </c>
      <c r="BU80">
        <v>1.288975</v>
      </c>
      <c r="BV80">
        <v>2.166299</v>
      </c>
      <c r="BW80">
        <v>1.866409</v>
      </c>
      <c r="BX80">
        <v>1.8824719999999999</v>
      </c>
      <c r="BY80">
        <v>2.57795</v>
      </c>
      <c r="BZ80">
        <v>1.2752250000000001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5.1043409999999998</v>
      </c>
      <c r="CK80">
        <v>1.7965409999999999</v>
      </c>
      <c r="CL80">
        <v>1.8617429999999999</v>
      </c>
      <c r="CM80">
        <v>3.373329</v>
      </c>
      <c r="CN80">
        <v>3.402895</v>
      </c>
      <c r="CO80">
        <v>4.1247199999999999</v>
      </c>
      <c r="CP80">
        <v>4.0903549999999997</v>
      </c>
      <c r="CQ80">
        <v>1.875373</v>
      </c>
      <c r="CR80">
        <v>0.81273300000000004</v>
      </c>
      <c r="CS80">
        <v>1.3170770000000001</v>
      </c>
      <c r="CT80">
        <v>4.0587799999999996</v>
      </c>
      <c r="CU80">
        <v>4.7066090000000003</v>
      </c>
      <c r="CV80">
        <v>4.6422749999999997</v>
      </c>
      <c r="CW80">
        <v>3.9287540000000001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99.235195999999988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442.59087899999997</v>
      </c>
      <c r="L81">
        <v>265.36574999999999</v>
      </c>
      <c r="M81">
        <v>92.110545999999999</v>
      </c>
      <c r="N81">
        <v>117.606258</v>
      </c>
      <c r="O81">
        <v>123.023466</v>
      </c>
      <c r="P81">
        <v>105.537036</v>
      </c>
      <c r="Q81">
        <v>0</v>
      </c>
      <c r="R81">
        <v>25.321128000000002</v>
      </c>
      <c r="S81">
        <v>16.416174000000002</v>
      </c>
      <c r="T81">
        <v>0</v>
      </c>
      <c r="U81">
        <v>203.121872</v>
      </c>
      <c r="V81">
        <v>11.167358999999999</v>
      </c>
      <c r="W81">
        <v>26.722930999999999</v>
      </c>
      <c r="X81">
        <v>93.772907000000004</v>
      </c>
      <c r="Y81">
        <v>0</v>
      </c>
      <c r="Z81">
        <v>18.886741000000001</v>
      </c>
      <c r="AA81">
        <v>40.487445999999998</v>
      </c>
      <c r="AB81">
        <v>44.595059999999997</v>
      </c>
      <c r="AC81">
        <v>32.179490000000001</v>
      </c>
      <c r="AD81">
        <v>30.132645</v>
      </c>
      <c r="AE81">
        <v>54.683864999999997</v>
      </c>
      <c r="AF81">
        <v>26.331689999999998</v>
      </c>
      <c r="AG81">
        <v>46.471409999999999</v>
      </c>
      <c r="AH81">
        <v>153.135648</v>
      </c>
      <c r="AI81">
        <v>0</v>
      </c>
      <c r="AJ81">
        <v>0</v>
      </c>
      <c r="AK81">
        <v>62.696269000000001</v>
      </c>
      <c r="AL81">
        <v>23.440560999999999</v>
      </c>
      <c r="AM81">
        <v>17.395247999999999</v>
      </c>
      <c r="AN81">
        <v>0.82998700000000003</v>
      </c>
      <c r="AO81">
        <v>0</v>
      </c>
      <c r="AP81">
        <v>0.86136999999999997</v>
      </c>
      <c r="AQ81">
        <v>54.777206</v>
      </c>
      <c r="AR81">
        <v>42.420096000000001</v>
      </c>
      <c r="AS81">
        <v>35.068384999999999</v>
      </c>
      <c r="AT81">
        <v>14.405925999999999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101.01747799999998</v>
      </c>
      <c r="BA81">
        <f t="shared" si="4"/>
        <v>2322.572827</v>
      </c>
      <c r="BD81">
        <v>7.19</v>
      </c>
      <c r="BE81">
        <v>1.87</v>
      </c>
      <c r="BF81">
        <v>2.91</v>
      </c>
      <c r="BG81">
        <v>1.77</v>
      </c>
      <c r="BH81">
        <v>8.9700000000000006</v>
      </c>
      <c r="BI81">
        <v>1.37</v>
      </c>
      <c r="BJ81">
        <v>1.35</v>
      </c>
      <c r="BK81">
        <v>1.73</v>
      </c>
      <c r="BL81">
        <v>1.81</v>
      </c>
      <c r="BM81">
        <v>0.19</v>
      </c>
      <c r="BN81">
        <v>3.43</v>
      </c>
      <c r="BO81">
        <v>1.82</v>
      </c>
      <c r="BP81">
        <v>0.24</v>
      </c>
      <c r="BQ81">
        <v>1.93</v>
      </c>
      <c r="BR81">
        <v>2.09</v>
      </c>
      <c r="BS81">
        <v>1.56</v>
      </c>
      <c r="BT81">
        <v>2.852341</v>
      </c>
      <c r="BU81">
        <v>1.288975</v>
      </c>
      <c r="BV81">
        <v>2.166299</v>
      </c>
      <c r="BW81">
        <v>1.866409</v>
      </c>
      <c r="BX81">
        <v>1.8824719999999999</v>
      </c>
      <c r="BY81">
        <v>2.57795</v>
      </c>
      <c r="BZ81">
        <v>1.2752250000000001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5.1043409999999998</v>
      </c>
      <c r="CK81">
        <v>1.7965409999999999</v>
      </c>
      <c r="CL81">
        <v>1.8617429999999999</v>
      </c>
      <c r="CM81">
        <v>3.373329</v>
      </c>
      <c r="CN81">
        <v>3.402895</v>
      </c>
      <c r="CO81">
        <v>4.1247199999999999</v>
      </c>
      <c r="CP81">
        <v>4.0903549999999997</v>
      </c>
      <c r="CQ81">
        <v>1.875373</v>
      </c>
      <c r="CR81">
        <v>0.81273300000000004</v>
      </c>
      <c r="CS81">
        <v>1.3170770000000001</v>
      </c>
      <c r="CT81">
        <v>4.0587799999999996</v>
      </c>
      <c r="CU81">
        <v>6.4888909999999997</v>
      </c>
      <c r="CV81">
        <v>4.6422749999999997</v>
      </c>
      <c r="CW81">
        <v>3.9287540000000001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101.01747799999998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442.59087899999997</v>
      </c>
      <c r="L82">
        <v>295.958958</v>
      </c>
      <c r="M82">
        <v>92.110545999999999</v>
      </c>
      <c r="N82">
        <v>117.606258</v>
      </c>
      <c r="O82">
        <v>123.023466</v>
      </c>
      <c r="P82">
        <v>105.537036</v>
      </c>
      <c r="Q82">
        <v>0</v>
      </c>
      <c r="R82">
        <v>25.321128000000002</v>
      </c>
      <c r="S82">
        <v>16.416174000000002</v>
      </c>
      <c r="T82">
        <v>0</v>
      </c>
      <c r="U82">
        <v>205.32825</v>
      </c>
      <c r="V82">
        <v>11.167358999999999</v>
      </c>
      <c r="W82">
        <v>26.722930999999999</v>
      </c>
      <c r="X82">
        <v>93.772907000000004</v>
      </c>
      <c r="Y82">
        <v>0</v>
      </c>
      <c r="Z82">
        <v>18.886741000000001</v>
      </c>
      <c r="AA82">
        <v>40.487445999999998</v>
      </c>
      <c r="AB82">
        <v>44.595059999999997</v>
      </c>
      <c r="AC82">
        <v>32.179490000000001</v>
      </c>
      <c r="AD82">
        <v>30.132645</v>
      </c>
      <c r="AE82">
        <v>54.683864999999997</v>
      </c>
      <c r="AF82">
        <v>26.331689999999998</v>
      </c>
      <c r="AG82">
        <v>46.471409999999999</v>
      </c>
      <c r="AH82">
        <v>153.135648</v>
      </c>
      <c r="AI82">
        <v>0</v>
      </c>
      <c r="AJ82">
        <v>0</v>
      </c>
      <c r="AK82">
        <v>62.696269000000001</v>
      </c>
      <c r="AL82">
        <v>23.440560999999999</v>
      </c>
      <c r="AM82">
        <v>17.395247999999999</v>
      </c>
      <c r="AN82">
        <v>0.82998700000000003</v>
      </c>
      <c r="AO82">
        <v>0</v>
      </c>
      <c r="AP82">
        <v>0.86136999999999997</v>
      </c>
      <c r="AQ82">
        <v>54.777206</v>
      </c>
      <c r="AR82">
        <v>42.420096000000001</v>
      </c>
      <c r="AS82">
        <v>35.068384999999999</v>
      </c>
      <c r="AT82">
        <v>14.405925999999999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101.01747799999998</v>
      </c>
      <c r="BA82">
        <f t="shared" si="4"/>
        <v>2355.3724130000001</v>
      </c>
      <c r="BD82">
        <v>7.19</v>
      </c>
      <c r="BE82">
        <v>1.87</v>
      </c>
      <c r="BF82">
        <v>2.91</v>
      </c>
      <c r="BG82">
        <v>1.77</v>
      </c>
      <c r="BH82">
        <v>8.9700000000000006</v>
      </c>
      <c r="BI82">
        <v>1.37</v>
      </c>
      <c r="BJ82">
        <v>1.35</v>
      </c>
      <c r="BK82">
        <v>1.73</v>
      </c>
      <c r="BL82">
        <v>1.81</v>
      </c>
      <c r="BM82">
        <v>0.19</v>
      </c>
      <c r="BN82">
        <v>3.43</v>
      </c>
      <c r="BO82">
        <v>1.82</v>
      </c>
      <c r="BP82">
        <v>0.24</v>
      </c>
      <c r="BQ82">
        <v>1.93</v>
      </c>
      <c r="BR82">
        <v>2.09</v>
      </c>
      <c r="BS82">
        <v>1.56</v>
      </c>
      <c r="BT82">
        <v>2.852341</v>
      </c>
      <c r="BU82">
        <v>1.288975</v>
      </c>
      <c r="BV82">
        <v>2.166299</v>
      </c>
      <c r="BW82">
        <v>1.866409</v>
      </c>
      <c r="BX82">
        <v>1.8824719999999999</v>
      </c>
      <c r="BY82">
        <v>2.57795</v>
      </c>
      <c r="BZ82">
        <v>1.2752250000000001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5.1043409999999998</v>
      </c>
      <c r="CK82">
        <v>1.7965409999999999</v>
      </c>
      <c r="CL82">
        <v>1.8617429999999999</v>
      </c>
      <c r="CM82">
        <v>3.373329</v>
      </c>
      <c r="CN82">
        <v>3.402895</v>
      </c>
      <c r="CO82">
        <v>4.1247199999999999</v>
      </c>
      <c r="CP82">
        <v>4.0903549999999997</v>
      </c>
      <c r="CQ82">
        <v>1.875373</v>
      </c>
      <c r="CR82">
        <v>0.81273300000000004</v>
      </c>
      <c r="CS82">
        <v>1.3170770000000001</v>
      </c>
      <c r="CT82">
        <v>4.0587799999999996</v>
      </c>
      <c r="CU82">
        <v>6.4888909999999997</v>
      </c>
      <c r="CV82">
        <v>4.6422749999999997</v>
      </c>
      <c r="CW82">
        <v>3.9287540000000001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101.01747799999998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423.34785099999999</v>
      </c>
      <c r="L83">
        <v>321.08055000000002</v>
      </c>
      <c r="M83">
        <v>92.110545999999999</v>
      </c>
      <c r="N83">
        <v>117.606258</v>
      </c>
      <c r="O83">
        <v>123.023466</v>
      </c>
      <c r="P83">
        <v>105.537036</v>
      </c>
      <c r="Q83">
        <v>0</v>
      </c>
      <c r="R83">
        <v>25.321128000000002</v>
      </c>
      <c r="S83">
        <v>16.416174000000002</v>
      </c>
      <c r="T83">
        <v>0</v>
      </c>
      <c r="U83">
        <v>205.32825</v>
      </c>
      <c r="V83">
        <v>11.167358999999999</v>
      </c>
      <c r="W83">
        <v>26.722930999999999</v>
      </c>
      <c r="X83">
        <v>93.772907000000004</v>
      </c>
      <c r="Y83">
        <v>0</v>
      </c>
      <c r="Z83">
        <v>18.886741000000001</v>
      </c>
      <c r="AA83">
        <v>40.487445999999998</v>
      </c>
      <c r="AB83">
        <v>44.595059999999997</v>
      </c>
      <c r="AC83">
        <v>32.179490000000001</v>
      </c>
      <c r="AD83">
        <v>30.132645</v>
      </c>
      <c r="AE83">
        <v>54.683864999999997</v>
      </c>
      <c r="AF83">
        <v>26.331689999999998</v>
      </c>
      <c r="AG83">
        <v>46.471409999999999</v>
      </c>
      <c r="AH83">
        <v>153.135648</v>
      </c>
      <c r="AI83">
        <v>0</v>
      </c>
      <c r="AJ83">
        <v>0</v>
      </c>
      <c r="AK83">
        <v>62.696269000000001</v>
      </c>
      <c r="AL83">
        <v>23.440560999999999</v>
      </c>
      <c r="AM83">
        <v>17.395247999999999</v>
      </c>
      <c r="AN83">
        <v>0.82998700000000003</v>
      </c>
      <c r="AO83">
        <v>0</v>
      </c>
      <c r="AP83">
        <v>0.86136999999999997</v>
      </c>
      <c r="AQ83">
        <v>54.777206</v>
      </c>
      <c r="AR83">
        <v>42.420096000000001</v>
      </c>
      <c r="AS83">
        <v>35.068384999999999</v>
      </c>
      <c r="AT83">
        <v>14.405925999999999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101.05747799999999</v>
      </c>
      <c r="BA83">
        <f t="shared" si="4"/>
        <v>2361.2909770000001</v>
      </c>
      <c r="BD83">
        <v>7.19</v>
      </c>
      <c r="BE83">
        <v>1.87</v>
      </c>
      <c r="BF83">
        <v>2.91</v>
      </c>
      <c r="BG83">
        <v>1.77</v>
      </c>
      <c r="BH83">
        <v>8.9700000000000006</v>
      </c>
      <c r="BI83">
        <v>1.37</v>
      </c>
      <c r="BJ83">
        <v>1.35</v>
      </c>
      <c r="BK83">
        <v>1.73</v>
      </c>
      <c r="BL83">
        <v>1.85</v>
      </c>
      <c r="BM83">
        <v>0.19</v>
      </c>
      <c r="BN83">
        <v>3.43</v>
      </c>
      <c r="BO83">
        <v>1.82</v>
      </c>
      <c r="BP83">
        <v>0.24</v>
      </c>
      <c r="BQ83">
        <v>1.93</v>
      </c>
      <c r="BR83">
        <v>2.09</v>
      </c>
      <c r="BS83">
        <v>1.56</v>
      </c>
      <c r="BT83">
        <v>2.852341</v>
      </c>
      <c r="BU83">
        <v>1.288975</v>
      </c>
      <c r="BV83">
        <v>2.166299</v>
      </c>
      <c r="BW83">
        <v>1.866409</v>
      </c>
      <c r="BX83">
        <v>1.8824719999999999</v>
      </c>
      <c r="BY83">
        <v>2.57795</v>
      </c>
      <c r="BZ83">
        <v>1.2752250000000001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5.1043409999999998</v>
      </c>
      <c r="CK83">
        <v>1.7965409999999999</v>
      </c>
      <c r="CL83">
        <v>1.8617429999999999</v>
      </c>
      <c r="CM83">
        <v>3.373329</v>
      </c>
      <c r="CN83">
        <v>3.402895</v>
      </c>
      <c r="CO83">
        <v>4.1247199999999999</v>
      </c>
      <c r="CP83">
        <v>4.0903549999999997</v>
      </c>
      <c r="CQ83">
        <v>1.875373</v>
      </c>
      <c r="CR83">
        <v>0.81273300000000004</v>
      </c>
      <c r="CS83">
        <v>1.3170770000000001</v>
      </c>
      <c r="CT83">
        <v>4.0587799999999996</v>
      </c>
      <c r="CU83">
        <v>6.4888909999999997</v>
      </c>
      <c r="CV83">
        <v>4.6422749999999997</v>
      </c>
      <c r="CW83">
        <v>3.9287540000000001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101.05747799999999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423.34785099999999</v>
      </c>
      <c r="L84">
        <v>320.11995000000002</v>
      </c>
      <c r="M84">
        <v>92.110545999999999</v>
      </c>
      <c r="N84">
        <v>117.606258</v>
      </c>
      <c r="O84">
        <v>123.023466</v>
      </c>
      <c r="P84">
        <v>105.537036</v>
      </c>
      <c r="Q84">
        <v>0</v>
      </c>
      <c r="R84">
        <v>25.321128000000002</v>
      </c>
      <c r="S84">
        <v>16.416174000000002</v>
      </c>
      <c r="T84">
        <v>0</v>
      </c>
      <c r="U84">
        <v>205.32825</v>
      </c>
      <c r="V84">
        <v>11.167358999999999</v>
      </c>
      <c r="W84">
        <v>26.722930999999999</v>
      </c>
      <c r="X84">
        <v>93.772907000000004</v>
      </c>
      <c r="Y84">
        <v>0</v>
      </c>
      <c r="Z84">
        <v>18.886741000000001</v>
      </c>
      <c r="AA84">
        <v>26.940027000000001</v>
      </c>
      <c r="AB84">
        <v>44.595059999999997</v>
      </c>
      <c r="AC84">
        <v>32.179490000000001</v>
      </c>
      <c r="AD84">
        <v>20.088429999999999</v>
      </c>
      <c r="AE84">
        <v>54.683864999999997</v>
      </c>
      <c r="AF84">
        <v>26.331689999999998</v>
      </c>
      <c r="AG84">
        <v>46.471409999999999</v>
      </c>
      <c r="AH84">
        <v>123.996477</v>
      </c>
      <c r="AI84">
        <v>4.2287239999999997</v>
      </c>
      <c r="AJ84">
        <v>0</v>
      </c>
      <c r="AK84">
        <v>62.696269000000001</v>
      </c>
      <c r="AL84">
        <v>23.440560999999999</v>
      </c>
      <c r="AM84">
        <v>17.395247999999999</v>
      </c>
      <c r="AN84">
        <v>0.82998700000000003</v>
      </c>
      <c r="AO84">
        <v>0</v>
      </c>
      <c r="AP84">
        <v>0.86136999999999997</v>
      </c>
      <c r="AQ84">
        <v>54.777206</v>
      </c>
      <c r="AR84">
        <v>42.420096000000001</v>
      </c>
      <c r="AS84">
        <v>35.068384999999999</v>
      </c>
      <c r="AT84">
        <v>14.405925999999999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100.466874</v>
      </c>
      <c r="BA84">
        <f t="shared" si="4"/>
        <v>2311.2376920000006</v>
      </c>
      <c r="BD84">
        <v>7.43</v>
      </c>
      <c r="BE84">
        <v>1.87</v>
      </c>
      <c r="BF84">
        <v>2.91</v>
      </c>
      <c r="BG84">
        <v>1.77</v>
      </c>
      <c r="BH84">
        <v>8.9700000000000006</v>
      </c>
      <c r="BI84">
        <v>1.37</v>
      </c>
      <c r="BJ84">
        <v>1.35</v>
      </c>
      <c r="BK84">
        <v>1.73</v>
      </c>
      <c r="BL84">
        <v>1.85</v>
      </c>
      <c r="BM84">
        <v>0.19</v>
      </c>
      <c r="BN84">
        <v>3.43</v>
      </c>
      <c r="BO84">
        <v>1.82</v>
      </c>
      <c r="BP84">
        <v>0.24</v>
      </c>
      <c r="BQ84">
        <v>1.93</v>
      </c>
      <c r="BR84">
        <v>2.09</v>
      </c>
      <c r="BS84">
        <v>1.56</v>
      </c>
      <c r="BT84">
        <v>2.852341</v>
      </c>
      <c r="BU84">
        <v>1.288975</v>
      </c>
      <c r="BV84">
        <v>2.166299</v>
      </c>
      <c r="BW84">
        <v>1.866409</v>
      </c>
      <c r="BX84">
        <v>1.8824719999999999</v>
      </c>
      <c r="BY84">
        <v>2.57795</v>
      </c>
      <c r="BZ84">
        <v>1.2752250000000001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5.1043409999999998</v>
      </c>
      <c r="CK84">
        <v>1.7965409999999999</v>
      </c>
      <c r="CL84">
        <v>1.8617429999999999</v>
      </c>
      <c r="CM84">
        <v>3.373329</v>
      </c>
      <c r="CN84">
        <v>3.402895</v>
      </c>
      <c r="CO84">
        <v>4.1247199999999999</v>
      </c>
      <c r="CP84">
        <v>4.0903549999999997</v>
      </c>
      <c r="CQ84">
        <v>1.875373</v>
      </c>
      <c r="CR84">
        <v>0.81273300000000004</v>
      </c>
      <c r="CS84">
        <v>1.3170770000000001</v>
      </c>
      <c r="CT84">
        <v>4.0587799999999996</v>
      </c>
      <c r="CU84">
        <v>6.4888909999999997</v>
      </c>
      <c r="CV84">
        <v>3.811671</v>
      </c>
      <c r="CW84">
        <v>3.9287540000000001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100.466874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423.34785099999999</v>
      </c>
      <c r="L85">
        <v>320.11995000000002</v>
      </c>
      <c r="M85">
        <v>92.110545999999999</v>
      </c>
      <c r="N85">
        <v>117.606258</v>
      </c>
      <c r="O85">
        <v>123.023466</v>
      </c>
      <c r="P85">
        <v>105.537036</v>
      </c>
      <c r="Q85">
        <v>0</v>
      </c>
      <c r="R85">
        <v>25.321128000000002</v>
      </c>
      <c r="S85">
        <v>16.416174000000002</v>
      </c>
      <c r="T85">
        <v>0</v>
      </c>
      <c r="U85">
        <v>205.32825</v>
      </c>
      <c r="V85">
        <v>11.167358999999999</v>
      </c>
      <c r="W85">
        <v>26.722930999999999</v>
      </c>
      <c r="X85">
        <v>93.772907000000004</v>
      </c>
      <c r="Y85">
        <v>0</v>
      </c>
      <c r="Z85">
        <v>18.886741000000001</v>
      </c>
      <c r="AA85">
        <v>26.940027000000001</v>
      </c>
      <c r="AB85">
        <v>44.595059999999997</v>
      </c>
      <c r="AC85">
        <v>21.431373000000001</v>
      </c>
      <c r="AD85">
        <v>10.044214999999999</v>
      </c>
      <c r="AE85">
        <v>54.683864999999997</v>
      </c>
      <c r="AF85">
        <v>26.331689999999998</v>
      </c>
      <c r="AG85">
        <v>46.471409999999999</v>
      </c>
      <c r="AH85">
        <v>123.996477</v>
      </c>
      <c r="AI85">
        <v>15.505319999999999</v>
      </c>
      <c r="AJ85">
        <v>0</v>
      </c>
      <c r="AK85">
        <v>62.696269000000001</v>
      </c>
      <c r="AL85">
        <v>23.440560999999999</v>
      </c>
      <c r="AM85">
        <v>17.395247999999999</v>
      </c>
      <c r="AN85">
        <v>0.82998700000000003</v>
      </c>
      <c r="AO85">
        <v>0</v>
      </c>
      <c r="AP85">
        <v>0.86136999999999997</v>
      </c>
      <c r="AQ85">
        <v>54.777206</v>
      </c>
      <c r="AR85">
        <v>42.420096000000001</v>
      </c>
      <c r="AS85">
        <v>35.068384999999999</v>
      </c>
      <c r="AT85">
        <v>14.405925999999999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98.947184000000007</v>
      </c>
      <c r="BA85">
        <f t="shared" si="4"/>
        <v>2300.2022660000002</v>
      </c>
      <c r="BD85">
        <v>7.43</v>
      </c>
      <c r="BE85">
        <v>1.87</v>
      </c>
      <c r="BF85">
        <v>2.91</v>
      </c>
      <c r="BG85">
        <v>1.77</v>
      </c>
      <c r="BH85">
        <v>8.9700000000000006</v>
      </c>
      <c r="BI85">
        <v>1.28</v>
      </c>
      <c r="BJ85">
        <v>1.27</v>
      </c>
      <c r="BK85">
        <v>1.73</v>
      </c>
      <c r="BL85">
        <v>1.85</v>
      </c>
      <c r="BM85">
        <v>0.19</v>
      </c>
      <c r="BN85">
        <v>3.43</v>
      </c>
      <c r="BO85">
        <v>1.82</v>
      </c>
      <c r="BP85">
        <v>0.24</v>
      </c>
      <c r="BQ85">
        <v>1.93</v>
      </c>
      <c r="BR85">
        <v>2.09</v>
      </c>
      <c r="BS85">
        <v>1.56</v>
      </c>
      <c r="BT85">
        <v>2.852341</v>
      </c>
      <c r="BU85">
        <v>1.288975</v>
      </c>
      <c r="BV85">
        <v>2.166299</v>
      </c>
      <c r="BW85">
        <v>1.866409</v>
      </c>
      <c r="BX85">
        <v>1.8824719999999999</v>
      </c>
      <c r="BY85">
        <v>2.57795</v>
      </c>
      <c r="BZ85">
        <v>1.2752250000000001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5.1043409999999998</v>
      </c>
      <c r="CK85">
        <v>1.7965409999999999</v>
      </c>
      <c r="CL85">
        <v>1.8617429999999999</v>
      </c>
      <c r="CM85">
        <v>3.373329</v>
      </c>
      <c r="CN85">
        <v>3.402895</v>
      </c>
      <c r="CO85">
        <v>4.1247199999999999</v>
      </c>
      <c r="CP85">
        <v>4.0903549999999997</v>
      </c>
      <c r="CQ85">
        <v>1.875373</v>
      </c>
      <c r="CR85">
        <v>0.81273300000000004</v>
      </c>
      <c r="CS85">
        <v>1.3170770000000001</v>
      </c>
      <c r="CT85">
        <v>4.0587799999999996</v>
      </c>
      <c r="CU85">
        <v>5.1392009999999999</v>
      </c>
      <c r="CV85">
        <v>3.811671</v>
      </c>
      <c r="CW85">
        <v>3.9287540000000001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98.947184000000007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423.34785099999999</v>
      </c>
      <c r="L86">
        <v>320.11995000000002</v>
      </c>
      <c r="M86">
        <v>92.110545999999999</v>
      </c>
      <c r="N86">
        <v>117.606258</v>
      </c>
      <c r="O86">
        <v>123.023466</v>
      </c>
      <c r="P86">
        <v>105.537036</v>
      </c>
      <c r="Q86">
        <v>0</v>
      </c>
      <c r="R86">
        <v>25.321128000000002</v>
      </c>
      <c r="S86">
        <v>16.416174000000002</v>
      </c>
      <c r="T86">
        <v>0</v>
      </c>
      <c r="U86">
        <v>205.32825</v>
      </c>
      <c r="V86">
        <v>11.167358999999999</v>
      </c>
      <c r="W86">
        <v>26.722930999999999</v>
      </c>
      <c r="X86">
        <v>93.772907000000004</v>
      </c>
      <c r="Y86">
        <v>0</v>
      </c>
      <c r="Z86">
        <v>12.591161</v>
      </c>
      <c r="AA86">
        <v>13.43207</v>
      </c>
      <c r="AB86">
        <v>29.730039999999999</v>
      </c>
      <c r="AC86">
        <v>18.611456</v>
      </c>
      <c r="AD86">
        <v>0</v>
      </c>
      <c r="AE86">
        <v>36.331021999999997</v>
      </c>
      <c r="AF86">
        <v>17.554459999999999</v>
      </c>
      <c r="AG86">
        <v>46.471409999999999</v>
      </c>
      <c r="AH86">
        <v>91.964053000000007</v>
      </c>
      <c r="AI86">
        <v>15.505319999999999</v>
      </c>
      <c r="AJ86">
        <v>0</v>
      </c>
      <c r="AK86">
        <v>62.696269000000001</v>
      </c>
      <c r="AL86">
        <v>23.440560999999999</v>
      </c>
      <c r="AM86">
        <v>17.395247999999999</v>
      </c>
      <c r="AN86">
        <v>0.82998700000000003</v>
      </c>
      <c r="AO86">
        <v>0</v>
      </c>
      <c r="AP86">
        <v>0.86136999999999997</v>
      </c>
      <c r="AQ86">
        <v>27.388601999999999</v>
      </c>
      <c r="AR86">
        <v>43.480598000000001</v>
      </c>
      <c r="AS86">
        <v>35.068384999999999</v>
      </c>
      <c r="AT86">
        <v>14.405925999999999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95.944131999999996</v>
      </c>
      <c r="BA86">
        <f t="shared" si="4"/>
        <v>2164.1759260000003</v>
      </c>
      <c r="BD86">
        <v>7.43</v>
      </c>
      <c r="BE86">
        <v>1.87</v>
      </c>
      <c r="BF86">
        <v>2.91</v>
      </c>
      <c r="BG86">
        <v>1.77</v>
      </c>
      <c r="BH86">
        <v>8.9700000000000006</v>
      </c>
      <c r="BI86">
        <v>1.28</v>
      </c>
      <c r="BJ86">
        <v>1.27</v>
      </c>
      <c r="BK86">
        <v>1.73</v>
      </c>
      <c r="BL86">
        <v>1.85</v>
      </c>
      <c r="BM86">
        <v>0.19</v>
      </c>
      <c r="BN86">
        <v>3.43</v>
      </c>
      <c r="BO86">
        <v>1.82</v>
      </c>
      <c r="BP86">
        <v>0.24</v>
      </c>
      <c r="BQ86">
        <v>1.93</v>
      </c>
      <c r="BR86">
        <v>2.09</v>
      </c>
      <c r="BS86">
        <v>1.56</v>
      </c>
      <c r="BT86">
        <v>2.852341</v>
      </c>
      <c r="BU86">
        <v>1.288975</v>
      </c>
      <c r="BV86">
        <v>2.166299</v>
      </c>
      <c r="BW86">
        <v>1.866409</v>
      </c>
      <c r="BX86">
        <v>1.8824719999999999</v>
      </c>
      <c r="BY86">
        <v>2.57795</v>
      </c>
      <c r="BZ86">
        <v>1.2752250000000001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5.1043409999999998</v>
      </c>
      <c r="CK86">
        <v>1.7965409999999999</v>
      </c>
      <c r="CL86">
        <v>1.8617429999999999</v>
      </c>
      <c r="CM86">
        <v>3.373329</v>
      </c>
      <c r="CN86">
        <v>3.402895</v>
      </c>
      <c r="CO86">
        <v>4.1247199999999999</v>
      </c>
      <c r="CP86">
        <v>4.0903549999999997</v>
      </c>
      <c r="CQ86">
        <v>1.875373</v>
      </c>
      <c r="CR86">
        <v>0.81273300000000004</v>
      </c>
      <c r="CS86">
        <v>1.3170770000000001</v>
      </c>
      <c r="CT86">
        <v>4.0587799999999996</v>
      </c>
      <c r="CU86">
        <v>3.114668</v>
      </c>
      <c r="CV86">
        <v>2.8331520000000001</v>
      </c>
      <c r="CW86">
        <v>3.9287540000000001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95.944131999999996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428.15085099999999</v>
      </c>
      <c r="L87">
        <v>321.08055000000002</v>
      </c>
      <c r="M87">
        <v>92.110545999999999</v>
      </c>
      <c r="N87">
        <v>117.606258</v>
      </c>
      <c r="O87">
        <v>123.023466</v>
      </c>
      <c r="P87">
        <v>105.537036</v>
      </c>
      <c r="Q87">
        <v>0</v>
      </c>
      <c r="R87">
        <v>25.321128000000002</v>
      </c>
      <c r="S87">
        <v>16.416174000000002</v>
      </c>
      <c r="T87">
        <v>0</v>
      </c>
      <c r="U87">
        <v>205.32825</v>
      </c>
      <c r="V87">
        <v>11.167358999999999</v>
      </c>
      <c r="W87">
        <v>26.722930999999999</v>
      </c>
      <c r="X87">
        <v>93.772907000000004</v>
      </c>
      <c r="Y87">
        <v>0</v>
      </c>
      <c r="Z87">
        <v>6.2955800000000002</v>
      </c>
      <c r="AA87">
        <v>13.43207</v>
      </c>
      <c r="AB87">
        <v>14.744655</v>
      </c>
      <c r="AC87">
        <v>10.715687000000001</v>
      </c>
      <c r="AD87">
        <v>0</v>
      </c>
      <c r="AE87">
        <v>36.331021999999997</v>
      </c>
      <c r="AF87">
        <v>17.554459999999999</v>
      </c>
      <c r="AG87">
        <v>46.471409999999999</v>
      </c>
      <c r="AH87">
        <v>72.021287000000001</v>
      </c>
      <c r="AI87">
        <v>15.505319999999999</v>
      </c>
      <c r="AJ87">
        <v>0</v>
      </c>
      <c r="AK87">
        <v>62.696269000000001</v>
      </c>
      <c r="AL87">
        <v>23.440560999999999</v>
      </c>
      <c r="AM87">
        <v>17.395247999999999</v>
      </c>
      <c r="AN87">
        <v>0.82998700000000003</v>
      </c>
      <c r="AO87">
        <v>0</v>
      </c>
      <c r="AP87">
        <v>1.230529</v>
      </c>
      <c r="AQ87">
        <v>13.694302</v>
      </c>
      <c r="AR87">
        <v>45.601602999999997</v>
      </c>
      <c r="AS87">
        <v>35.068384999999999</v>
      </c>
      <c r="AT87">
        <v>14.405925999999999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95.329713999999996</v>
      </c>
      <c r="BA87">
        <f t="shared" si="4"/>
        <v>2109.0014710000005</v>
      </c>
      <c r="BD87">
        <v>7.43</v>
      </c>
      <c r="BE87">
        <v>1.87</v>
      </c>
      <c r="BF87">
        <v>2.91</v>
      </c>
      <c r="BG87">
        <v>1.77</v>
      </c>
      <c r="BH87">
        <v>8.9700000000000006</v>
      </c>
      <c r="BI87">
        <v>1.28</v>
      </c>
      <c r="BJ87">
        <v>1.27</v>
      </c>
      <c r="BK87">
        <v>1.73</v>
      </c>
      <c r="BL87">
        <v>1.85</v>
      </c>
      <c r="BM87">
        <v>0.19</v>
      </c>
      <c r="BN87">
        <v>3.43</v>
      </c>
      <c r="BO87">
        <v>1.82</v>
      </c>
      <c r="BP87">
        <v>0.24</v>
      </c>
      <c r="BQ87">
        <v>1.93</v>
      </c>
      <c r="BR87">
        <v>2.09</v>
      </c>
      <c r="BS87">
        <v>1.56</v>
      </c>
      <c r="BT87">
        <v>2.852341</v>
      </c>
      <c r="BU87">
        <v>1.288975</v>
      </c>
      <c r="BV87">
        <v>2.166299</v>
      </c>
      <c r="BW87">
        <v>1.866409</v>
      </c>
      <c r="BX87">
        <v>1.8824719999999999</v>
      </c>
      <c r="BY87">
        <v>2.57795</v>
      </c>
      <c r="BZ87">
        <v>1.2752250000000001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5.1043409999999998</v>
      </c>
      <c r="CK87">
        <v>1.7965409999999999</v>
      </c>
      <c r="CL87">
        <v>1.8617429999999999</v>
      </c>
      <c r="CM87">
        <v>3.373329</v>
      </c>
      <c r="CN87">
        <v>3.402895</v>
      </c>
      <c r="CO87">
        <v>4.1247199999999999</v>
      </c>
      <c r="CP87">
        <v>4.0903549999999997</v>
      </c>
      <c r="CQ87">
        <v>1.875373</v>
      </c>
      <c r="CR87">
        <v>0.81273300000000004</v>
      </c>
      <c r="CS87">
        <v>1.3170770000000001</v>
      </c>
      <c r="CT87">
        <v>4.0587799999999996</v>
      </c>
      <c r="CU87">
        <v>3.114668</v>
      </c>
      <c r="CV87">
        <v>2.218734</v>
      </c>
      <c r="CW87">
        <v>3.9287540000000001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95.329713999999996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428.15085099999999</v>
      </c>
      <c r="L88">
        <v>321.08055000000002</v>
      </c>
      <c r="M88">
        <v>92.110545999999999</v>
      </c>
      <c r="N88">
        <v>117.606258</v>
      </c>
      <c r="O88">
        <v>123.023466</v>
      </c>
      <c r="P88">
        <v>105.537036</v>
      </c>
      <c r="Q88">
        <v>0</v>
      </c>
      <c r="R88">
        <v>25.321128000000002</v>
      </c>
      <c r="S88">
        <v>16.416174000000002</v>
      </c>
      <c r="T88">
        <v>0</v>
      </c>
      <c r="U88">
        <v>205.32825</v>
      </c>
      <c r="V88">
        <v>11.167358999999999</v>
      </c>
      <c r="W88">
        <v>26.722930999999999</v>
      </c>
      <c r="X88">
        <v>93.772907000000004</v>
      </c>
      <c r="Y88">
        <v>0</v>
      </c>
      <c r="Z88">
        <v>6.2955800000000002</v>
      </c>
      <c r="AA88">
        <v>13.43207</v>
      </c>
      <c r="AB88">
        <v>14.744655</v>
      </c>
      <c r="AC88">
        <v>0</v>
      </c>
      <c r="AD88">
        <v>0</v>
      </c>
      <c r="AE88">
        <v>36.331021999999997</v>
      </c>
      <c r="AF88">
        <v>17.554459999999999</v>
      </c>
      <c r="AG88">
        <v>46.471409999999999</v>
      </c>
      <c r="AH88">
        <v>33.065727000000003</v>
      </c>
      <c r="AI88">
        <v>18.324469000000001</v>
      </c>
      <c r="AJ88">
        <v>0</v>
      </c>
      <c r="AK88">
        <v>62.696269000000001</v>
      </c>
      <c r="AL88">
        <v>23.440560999999999</v>
      </c>
      <c r="AM88">
        <v>17.395247999999999</v>
      </c>
      <c r="AN88">
        <v>0.82998700000000003</v>
      </c>
      <c r="AO88">
        <v>0</v>
      </c>
      <c r="AP88">
        <v>1.230529</v>
      </c>
      <c r="AQ88">
        <v>0</v>
      </c>
      <c r="AR88">
        <v>45.601602999999997</v>
      </c>
      <c r="AS88">
        <v>35.068384999999999</v>
      </c>
      <c r="AT88">
        <v>14.405925999999999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92.479781000000003</v>
      </c>
      <c r="BA88">
        <f t="shared" si="4"/>
        <v>2045.6051380000001</v>
      </c>
      <c r="BD88">
        <v>7.43</v>
      </c>
      <c r="BE88">
        <v>1.87</v>
      </c>
      <c r="BF88">
        <v>2.91</v>
      </c>
      <c r="BG88">
        <v>1.77</v>
      </c>
      <c r="BH88">
        <v>8.9700000000000006</v>
      </c>
      <c r="BI88">
        <v>1.28</v>
      </c>
      <c r="BJ88">
        <v>1.27</v>
      </c>
      <c r="BK88">
        <v>1.73</v>
      </c>
      <c r="BL88">
        <v>1.85</v>
      </c>
      <c r="BM88">
        <v>0.19</v>
      </c>
      <c r="BN88">
        <v>3.43</v>
      </c>
      <c r="BO88">
        <v>1.82</v>
      </c>
      <c r="BP88">
        <v>0.24</v>
      </c>
      <c r="BQ88">
        <v>1.93</v>
      </c>
      <c r="BR88">
        <v>2.09</v>
      </c>
      <c r="BS88">
        <v>1.56</v>
      </c>
      <c r="BT88">
        <v>2.852341</v>
      </c>
      <c r="BU88">
        <v>1.288975</v>
      </c>
      <c r="BV88">
        <v>2.166299</v>
      </c>
      <c r="BW88">
        <v>1.866409</v>
      </c>
      <c r="BX88">
        <v>1.8824719999999999</v>
      </c>
      <c r="BY88">
        <v>2.57795</v>
      </c>
      <c r="BZ88">
        <v>1.2752250000000001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5.1043409999999998</v>
      </c>
      <c r="CK88">
        <v>1.7965409999999999</v>
      </c>
      <c r="CL88">
        <v>1.8617429999999999</v>
      </c>
      <c r="CM88">
        <v>3.373329</v>
      </c>
      <c r="CN88">
        <v>3.402895</v>
      </c>
      <c r="CO88">
        <v>4.1247199999999999</v>
      </c>
      <c r="CP88">
        <v>4.0903549999999997</v>
      </c>
      <c r="CQ88">
        <v>1.875373</v>
      </c>
      <c r="CR88">
        <v>0.81273300000000004</v>
      </c>
      <c r="CS88">
        <v>1.3170770000000001</v>
      </c>
      <c r="CT88">
        <v>4.0587799999999996</v>
      </c>
      <c r="CU88">
        <v>1.4708159999999999</v>
      </c>
      <c r="CV88">
        <v>1.012653</v>
      </c>
      <c r="CW88">
        <v>3.9287540000000001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92.479781000000003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442.59087899999997</v>
      </c>
      <c r="L89">
        <v>320.11995000000002</v>
      </c>
      <c r="M89">
        <v>92.110545999999999</v>
      </c>
      <c r="N89">
        <v>117.606258</v>
      </c>
      <c r="O89">
        <v>123.023466</v>
      </c>
      <c r="P89">
        <v>105.537036</v>
      </c>
      <c r="Q89">
        <v>0</v>
      </c>
      <c r="R89">
        <v>25.321128000000002</v>
      </c>
      <c r="S89">
        <v>16.416174000000002</v>
      </c>
      <c r="T89">
        <v>0</v>
      </c>
      <c r="U89">
        <v>211.63218800000001</v>
      </c>
      <c r="V89">
        <v>11.167358999999999</v>
      </c>
      <c r="W89">
        <v>26.722930999999999</v>
      </c>
      <c r="X89">
        <v>93.772907000000004</v>
      </c>
      <c r="Y89">
        <v>0</v>
      </c>
      <c r="Z89">
        <v>6.2955800000000002</v>
      </c>
      <c r="AA89">
        <v>13.43207</v>
      </c>
      <c r="AB89">
        <v>14.744655</v>
      </c>
      <c r="AC89">
        <v>0</v>
      </c>
      <c r="AD89">
        <v>0</v>
      </c>
      <c r="AE89">
        <v>36.331021999999997</v>
      </c>
      <c r="AF89">
        <v>17.554459999999999</v>
      </c>
      <c r="AG89">
        <v>46.471409999999999</v>
      </c>
      <c r="AH89">
        <v>16.532864</v>
      </c>
      <c r="AI89">
        <v>18.324469000000001</v>
      </c>
      <c r="AJ89">
        <v>0</v>
      </c>
      <c r="AK89">
        <v>62.696269000000001</v>
      </c>
      <c r="AL89">
        <v>23.440560999999999</v>
      </c>
      <c r="AM89">
        <v>17.395247999999999</v>
      </c>
      <c r="AN89">
        <v>0.82998700000000003</v>
      </c>
      <c r="AO89">
        <v>0</v>
      </c>
      <c r="AP89">
        <v>1.230529</v>
      </c>
      <c r="AQ89">
        <v>0</v>
      </c>
      <c r="AR89">
        <v>42.420096000000001</v>
      </c>
      <c r="AS89">
        <v>35.068384999999999</v>
      </c>
      <c r="AT89">
        <v>14.405925999999999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90.517530000000008</v>
      </c>
      <c r="BA89">
        <f t="shared" si="4"/>
        <v>2043.7118830000004</v>
      </c>
      <c r="BD89">
        <v>7.64</v>
      </c>
      <c r="BE89">
        <v>1.87</v>
      </c>
      <c r="BF89">
        <v>2.91</v>
      </c>
      <c r="BG89">
        <v>1.77</v>
      </c>
      <c r="BH89">
        <v>8.9700000000000006</v>
      </c>
      <c r="BI89">
        <v>1.28</v>
      </c>
      <c r="BJ89">
        <v>1.27</v>
      </c>
      <c r="BK89">
        <v>1.73</v>
      </c>
      <c r="BL89">
        <v>1.85</v>
      </c>
      <c r="BM89">
        <v>0.19</v>
      </c>
      <c r="BN89">
        <v>3.43</v>
      </c>
      <c r="BO89">
        <v>1.82</v>
      </c>
      <c r="BP89">
        <v>0.24</v>
      </c>
      <c r="BQ89">
        <v>1.93</v>
      </c>
      <c r="BR89">
        <v>2.09</v>
      </c>
      <c r="BS89">
        <v>1.56</v>
      </c>
      <c r="BT89">
        <v>2.852341</v>
      </c>
      <c r="BU89">
        <v>1.288975</v>
      </c>
      <c r="BV89">
        <v>2.166299</v>
      </c>
      <c r="BW89">
        <v>1.6656120000000001</v>
      </c>
      <c r="BX89">
        <v>1.8824719999999999</v>
      </c>
      <c r="BY89">
        <v>2.57795</v>
      </c>
      <c r="BZ89">
        <v>1.2752250000000001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5.1043409999999998</v>
      </c>
      <c r="CK89">
        <v>1.7965409999999999</v>
      </c>
      <c r="CL89">
        <v>1.8617429999999999</v>
      </c>
      <c r="CM89">
        <v>3.373329</v>
      </c>
      <c r="CN89">
        <v>3.402895</v>
      </c>
      <c r="CO89">
        <v>4.1247199999999999</v>
      </c>
      <c r="CP89">
        <v>4.0903549999999997</v>
      </c>
      <c r="CQ89">
        <v>1.875373</v>
      </c>
      <c r="CR89">
        <v>0.81273300000000004</v>
      </c>
      <c r="CS89">
        <v>1.3170770000000001</v>
      </c>
      <c r="CT89">
        <v>4.0587799999999996</v>
      </c>
      <c r="CU89">
        <v>0</v>
      </c>
      <c r="CV89">
        <v>0.512015</v>
      </c>
      <c r="CW89">
        <v>3.9287540000000001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90.517530000000008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442.59087899999997</v>
      </c>
      <c r="L90">
        <v>320.11995000000002</v>
      </c>
      <c r="M90">
        <v>92.110545999999999</v>
      </c>
      <c r="N90">
        <v>117.606258</v>
      </c>
      <c r="O90">
        <v>123.023466</v>
      </c>
      <c r="P90">
        <v>105.537036</v>
      </c>
      <c r="Q90">
        <v>0</v>
      </c>
      <c r="R90">
        <v>25.321128000000002</v>
      </c>
      <c r="S90">
        <v>16.416174000000002</v>
      </c>
      <c r="T90">
        <v>0</v>
      </c>
      <c r="U90">
        <v>219.77946399999999</v>
      </c>
      <c r="V90">
        <v>11.167358999999999</v>
      </c>
      <c r="W90">
        <v>26.722930999999999</v>
      </c>
      <c r="X90">
        <v>93.772907000000004</v>
      </c>
      <c r="Y90">
        <v>0</v>
      </c>
      <c r="Z90">
        <v>6.2955800000000002</v>
      </c>
      <c r="AA90">
        <v>0</v>
      </c>
      <c r="AB90">
        <v>14.744655</v>
      </c>
      <c r="AC90">
        <v>0</v>
      </c>
      <c r="AD90">
        <v>0</v>
      </c>
      <c r="AE90">
        <v>36.331021999999997</v>
      </c>
      <c r="AF90">
        <v>9.0983479999999997</v>
      </c>
      <c r="AG90">
        <v>46.471409999999999</v>
      </c>
      <c r="AH90">
        <v>0</v>
      </c>
      <c r="AI90">
        <v>18.324469000000001</v>
      </c>
      <c r="AJ90">
        <v>0</v>
      </c>
      <c r="AK90">
        <v>62.696269000000001</v>
      </c>
      <c r="AL90">
        <v>23.440560999999999</v>
      </c>
      <c r="AM90">
        <v>17.395247999999999</v>
      </c>
      <c r="AN90">
        <v>0.82998700000000003</v>
      </c>
      <c r="AO90">
        <v>0</v>
      </c>
      <c r="AP90">
        <v>1.230529</v>
      </c>
      <c r="AQ90">
        <v>0</v>
      </c>
      <c r="AR90">
        <v>42.420096000000001</v>
      </c>
      <c r="AS90">
        <v>35.068384999999999</v>
      </c>
      <c r="AT90">
        <v>14.405925999999999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90.005515000000003</v>
      </c>
      <c r="BA90">
        <f t="shared" si="4"/>
        <v>2012.9260980000001</v>
      </c>
      <c r="BD90">
        <v>7.64</v>
      </c>
      <c r="BE90">
        <v>1.87</v>
      </c>
      <c r="BF90">
        <v>2.91</v>
      </c>
      <c r="BG90">
        <v>1.77</v>
      </c>
      <c r="BH90">
        <v>8.9700000000000006</v>
      </c>
      <c r="BI90">
        <v>1.28</v>
      </c>
      <c r="BJ90">
        <v>1.27</v>
      </c>
      <c r="BK90">
        <v>1.73</v>
      </c>
      <c r="BL90">
        <v>1.85</v>
      </c>
      <c r="BM90">
        <v>0.19</v>
      </c>
      <c r="BN90">
        <v>3.43</v>
      </c>
      <c r="BO90">
        <v>1.82</v>
      </c>
      <c r="BP90">
        <v>0.24</v>
      </c>
      <c r="BQ90">
        <v>1.93</v>
      </c>
      <c r="BR90">
        <v>2.09</v>
      </c>
      <c r="BS90">
        <v>1.56</v>
      </c>
      <c r="BT90">
        <v>2.852341</v>
      </c>
      <c r="BU90">
        <v>1.288975</v>
      </c>
      <c r="BV90">
        <v>2.166299</v>
      </c>
      <c r="BW90">
        <v>1.6656120000000001</v>
      </c>
      <c r="BX90">
        <v>1.8824719999999999</v>
      </c>
      <c r="BY90">
        <v>2.57795</v>
      </c>
      <c r="BZ90">
        <v>1.2752250000000001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5.1043409999999998</v>
      </c>
      <c r="CK90">
        <v>1.7965409999999999</v>
      </c>
      <c r="CL90">
        <v>1.8617429999999999</v>
      </c>
      <c r="CM90">
        <v>3.373329</v>
      </c>
      <c r="CN90">
        <v>3.402895</v>
      </c>
      <c r="CO90">
        <v>4.1247199999999999</v>
      </c>
      <c r="CP90">
        <v>4.0903549999999997</v>
      </c>
      <c r="CQ90">
        <v>1.875373</v>
      </c>
      <c r="CR90">
        <v>0.81273300000000004</v>
      </c>
      <c r="CS90">
        <v>1.3170770000000001</v>
      </c>
      <c r="CT90">
        <v>4.0587799999999996</v>
      </c>
      <c r="CU90">
        <v>0</v>
      </c>
      <c r="CV90">
        <v>0</v>
      </c>
      <c r="CW90">
        <v>3.9287540000000001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90.005515000000003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442.59087899999997</v>
      </c>
      <c r="L91">
        <v>320.11995000000002</v>
      </c>
      <c r="M91">
        <v>92.110545999999999</v>
      </c>
      <c r="N91">
        <v>117.606258</v>
      </c>
      <c r="O91">
        <v>123.023466</v>
      </c>
      <c r="P91">
        <v>105.537036</v>
      </c>
      <c r="Q91">
        <v>0</v>
      </c>
      <c r="R91">
        <v>25.321128000000002</v>
      </c>
      <c r="S91">
        <v>16.416174000000002</v>
      </c>
      <c r="T91">
        <v>0</v>
      </c>
      <c r="U91">
        <v>221.538375</v>
      </c>
      <c r="V91">
        <v>11.167358999999999</v>
      </c>
      <c r="W91">
        <v>26.722930999999999</v>
      </c>
      <c r="X91">
        <v>93.772907000000004</v>
      </c>
      <c r="Y91">
        <v>0</v>
      </c>
      <c r="Z91">
        <v>6.2955800000000002</v>
      </c>
      <c r="AA91">
        <v>0</v>
      </c>
      <c r="AB91">
        <v>14.744655</v>
      </c>
      <c r="AC91">
        <v>0</v>
      </c>
      <c r="AD91">
        <v>0</v>
      </c>
      <c r="AE91">
        <v>19.726610000000001</v>
      </c>
      <c r="AF91">
        <v>9.0983479999999997</v>
      </c>
      <c r="AG91">
        <v>46.471409999999999</v>
      </c>
      <c r="AH91">
        <v>0</v>
      </c>
      <c r="AI91">
        <v>18.324469000000001</v>
      </c>
      <c r="AJ91">
        <v>0</v>
      </c>
      <c r="AK91">
        <v>62.696269000000001</v>
      </c>
      <c r="AL91">
        <v>23.440560999999999</v>
      </c>
      <c r="AM91">
        <v>17.395247999999999</v>
      </c>
      <c r="AN91">
        <v>0.82998700000000003</v>
      </c>
      <c r="AO91">
        <v>0</v>
      </c>
      <c r="AP91">
        <v>0.738317</v>
      </c>
      <c r="AQ91">
        <v>0</v>
      </c>
      <c r="AR91">
        <v>38.178086</v>
      </c>
      <c r="AS91">
        <v>35.068384999999999</v>
      </c>
      <c r="AT91">
        <v>14.405925999999999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90.182423999999983</v>
      </c>
      <c r="BA91">
        <f t="shared" si="4"/>
        <v>1993.5232840000001</v>
      </c>
      <c r="BD91">
        <v>7.64</v>
      </c>
      <c r="BE91">
        <v>1.87</v>
      </c>
      <c r="BF91">
        <v>2.91</v>
      </c>
      <c r="BG91">
        <v>1.77</v>
      </c>
      <c r="BH91">
        <v>8.9700000000000006</v>
      </c>
      <c r="BI91">
        <v>1.32</v>
      </c>
      <c r="BJ91">
        <v>1.3</v>
      </c>
      <c r="BK91">
        <v>1.73</v>
      </c>
      <c r="BL91">
        <v>1.85</v>
      </c>
      <c r="BM91">
        <v>0.19</v>
      </c>
      <c r="BN91">
        <v>3.43</v>
      </c>
      <c r="BO91">
        <v>1.82</v>
      </c>
      <c r="BP91">
        <v>0.24</v>
      </c>
      <c r="BQ91">
        <v>1.93</v>
      </c>
      <c r="BR91">
        <v>2.09</v>
      </c>
      <c r="BS91">
        <v>1.56</v>
      </c>
      <c r="BT91">
        <v>2.852341</v>
      </c>
      <c r="BU91">
        <v>1.288975</v>
      </c>
      <c r="BV91">
        <v>2.166299</v>
      </c>
      <c r="BW91">
        <v>1.772521</v>
      </c>
      <c r="BX91">
        <v>1.8824719999999999</v>
      </c>
      <c r="BY91">
        <v>2.57795</v>
      </c>
      <c r="BZ91">
        <v>1.2752250000000001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5.1043409999999998</v>
      </c>
      <c r="CK91">
        <v>1.7965409999999999</v>
      </c>
      <c r="CL91">
        <v>1.8617429999999999</v>
      </c>
      <c r="CM91">
        <v>3.373329</v>
      </c>
      <c r="CN91">
        <v>3.402895</v>
      </c>
      <c r="CO91">
        <v>4.1247199999999999</v>
      </c>
      <c r="CP91">
        <v>4.0903549999999997</v>
      </c>
      <c r="CQ91">
        <v>1.875373</v>
      </c>
      <c r="CR91">
        <v>0.81273300000000004</v>
      </c>
      <c r="CS91">
        <v>1.3170770000000001</v>
      </c>
      <c r="CT91">
        <v>4.0587799999999996</v>
      </c>
      <c r="CU91">
        <v>0</v>
      </c>
      <c r="CV91">
        <v>0</v>
      </c>
      <c r="CW91">
        <v>3.9287540000000001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90.182423999999983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442.59087899999997</v>
      </c>
      <c r="L92">
        <v>320.11995000000002</v>
      </c>
      <c r="M92">
        <v>92.110545999999999</v>
      </c>
      <c r="N92">
        <v>117.606258</v>
      </c>
      <c r="O92">
        <v>123.023466</v>
      </c>
      <c r="P92">
        <v>105.537036</v>
      </c>
      <c r="Q92">
        <v>0</v>
      </c>
      <c r="R92">
        <v>25.321128000000002</v>
      </c>
      <c r="S92">
        <v>16.416174000000002</v>
      </c>
      <c r="T92">
        <v>0</v>
      </c>
      <c r="U92">
        <v>221.538375</v>
      </c>
      <c r="V92">
        <v>11.167358999999999</v>
      </c>
      <c r="W92">
        <v>26.722930999999999</v>
      </c>
      <c r="X92">
        <v>93.772907000000004</v>
      </c>
      <c r="Y92">
        <v>0</v>
      </c>
      <c r="Z92">
        <v>6.2955800000000002</v>
      </c>
      <c r="AA92">
        <v>0</v>
      </c>
      <c r="AB92">
        <v>0</v>
      </c>
      <c r="AC92">
        <v>0</v>
      </c>
      <c r="AD92">
        <v>0</v>
      </c>
      <c r="AE92">
        <v>18.165510999999999</v>
      </c>
      <c r="AF92">
        <v>9.0983479999999997</v>
      </c>
      <c r="AG92">
        <v>46.471409999999999</v>
      </c>
      <c r="AH92">
        <v>0</v>
      </c>
      <c r="AI92">
        <v>18.324469000000001</v>
      </c>
      <c r="AJ92">
        <v>0</v>
      </c>
      <c r="AK92">
        <v>62.696269000000001</v>
      </c>
      <c r="AL92">
        <v>23.440560999999999</v>
      </c>
      <c r="AM92">
        <v>17.395247999999999</v>
      </c>
      <c r="AN92">
        <v>0.82998700000000003</v>
      </c>
      <c r="AO92">
        <v>0</v>
      </c>
      <c r="AP92">
        <v>0.738317</v>
      </c>
      <c r="AQ92">
        <v>0</v>
      </c>
      <c r="AR92">
        <v>38.178086</v>
      </c>
      <c r="AS92">
        <v>35.068384999999999</v>
      </c>
      <c r="AT92">
        <v>14.405925999999999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90.217076999999989</v>
      </c>
      <c r="BA92">
        <f t="shared" si="4"/>
        <v>1977.2521830000001</v>
      </c>
      <c r="BD92">
        <v>7.64</v>
      </c>
      <c r="BE92">
        <v>1.87</v>
      </c>
      <c r="BF92">
        <v>2.91</v>
      </c>
      <c r="BG92">
        <v>1.77</v>
      </c>
      <c r="BH92">
        <v>8.9700000000000006</v>
      </c>
      <c r="BI92">
        <v>1.32</v>
      </c>
      <c r="BJ92">
        <v>1.3</v>
      </c>
      <c r="BK92">
        <v>1.73</v>
      </c>
      <c r="BL92">
        <v>1.85</v>
      </c>
      <c r="BM92">
        <v>0.19</v>
      </c>
      <c r="BN92">
        <v>3.43</v>
      </c>
      <c r="BO92">
        <v>1.82</v>
      </c>
      <c r="BP92">
        <v>0.24</v>
      </c>
      <c r="BQ92">
        <v>1.93</v>
      </c>
      <c r="BR92">
        <v>2.09</v>
      </c>
      <c r="BS92">
        <v>1.56</v>
      </c>
      <c r="BT92">
        <v>2.852341</v>
      </c>
      <c r="BU92">
        <v>1.288975</v>
      </c>
      <c r="BV92">
        <v>2.166299</v>
      </c>
      <c r="BW92">
        <v>1.8071740000000001</v>
      </c>
      <c r="BX92">
        <v>1.8824719999999999</v>
      </c>
      <c r="BY92">
        <v>2.57795</v>
      </c>
      <c r="BZ92">
        <v>1.2752250000000001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5.1043409999999998</v>
      </c>
      <c r="CK92">
        <v>1.7965409999999999</v>
      </c>
      <c r="CL92">
        <v>1.8617429999999999</v>
      </c>
      <c r="CM92">
        <v>3.373329</v>
      </c>
      <c r="CN92">
        <v>3.402895</v>
      </c>
      <c r="CO92">
        <v>4.1247199999999999</v>
      </c>
      <c r="CP92">
        <v>4.0903549999999997</v>
      </c>
      <c r="CQ92">
        <v>1.875373</v>
      </c>
      <c r="CR92">
        <v>0.81273300000000004</v>
      </c>
      <c r="CS92">
        <v>1.3170770000000001</v>
      </c>
      <c r="CT92">
        <v>4.0587799999999996</v>
      </c>
      <c r="CU92">
        <v>0</v>
      </c>
      <c r="CV92">
        <v>0</v>
      </c>
      <c r="CW92">
        <v>3.9287540000000001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90.217076999999989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442.59087899999997</v>
      </c>
      <c r="L93">
        <v>329.72595000000001</v>
      </c>
      <c r="M93">
        <v>92.110545999999999</v>
      </c>
      <c r="N93">
        <v>117.606258</v>
      </c>
      <c r="O93">
        <v>123.023466</v>
      </c>
      <c r="P93">
        <v>105.537036</v>
      </c>
      <c r="Q93">
        <v>0</v>
      </c>
      <c r="R93">
        <v>25.321128000000002</v>
      </c>
      <c r="S93">
        <v>16.416174000000002</v>
      </c>
      <c r="T93">
        <v>0</v>
      </c>
      <c r="U93">
        <v>216.13499999999999</v>
      </c>
      <c r="V93">
        <v>11.167358999999999</v>
      </c>
      <c r="W93">
        <v>26.722930999999999</v>
      </c>
      <c r="X93">
        <v>93.772907000000004</v>
      </c>
      <c r="Y93">
        <v>0</v>
      </c>
      <c r="Z93">
        <v>6.2955800000000002</v>
      </c>
      <c r="AA93">
        <v>0</v>
      </c>
      <c r="AB93">
        <v>0</v>
      </c>
      <c r="AC93">
        <v>0</v>
      </c>
      <c r="AD93">
        <v>0</v>
      </c>
      <c r="AE93">
        <v>18.165510999999999</v>
      </c>
      <c r="AF93">
        <v>9.0983479999999997</v>
      </c>
      <c r="AG93">
        <v>46.471409999999999</v>
      </c>
      <c r="AH93">
        <v>0</v>
      </c>
      <c r="AI93">
        <v>18.324469000000001</v>
      </c>
      <c r="AJ93">
        <v>0</v>
      </c>
      <c r="AK93">
        <v>62.696269000000001</v>
      </c>
      <c r="AL93">
        <v>23.440560999999999</v>
      </c>
      <c r="AM93">
        <v>17.395247999999999</v>
      </c>
      <c r="AN93">
        <v>0.82998700000000003</v>
      </c>
      <c r="AO93">
        <v>0</v>
      </c>
      <c r="AP93">
        <v>0.738317</v>
      </c>
      <c r="AQ93">
        <v>0</v>
      </c>
      <c r="AR93">
        <v>36.057082000000001</v>
      </c>
      <c r="AS93">
        <v>35.068384999999999</v>
      </c>
      <c r="AT93">
        <v>14.405925999999999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90.270243999999991</v>
      </c>
      <c r="BA93">
        <f t="shared" si="4"/>
        <v>1979.3869710000001</v>
      </c>
      <c r="BD93">
        <v>7.64</v>
      </c>
      <c r="BE93">
        <v>1.87</v>
      </c>
      <c r="BF93">
        <v>2.91</v>
      </c>
      <c r="BG93">
        <v>1.77</v>
      </c>
      <c r="BH93">
        <v>8.9700000000000006</v>
      </c>
      <c r="BI93">
        <v>1.32</v>
      </c>
      <c r="BJ93">
        <v>1.3</v>
      </c>
      <c r="BK93">
        <v>1.73</v>
      </c>
      <c r="BL93">
        <v>1.85</v>
      </c>
      <c r="BM93">
        <v>0.19</v>
      </c>
      <c r="BN93">
        <v>3.43</v>
      </c>
      <c r="BO93">
        <v>1.82</v>
      </c>
      <c r="BP93">
        <v>0.24</v>
      </c>
      <c r="BQ93">
        <v>1.93</v>
      </c>
      <c r="BR93">
        <v>2.09</v>
      </c>
      <c r="BS93">
        <v>1.56</v>
      </c>
      <c r="BT93">
        <v>2.852341</v>
      </c>
      <c r="BU93">
        <v>1.288975</v>
      </c>
      <c r="BV93">
        <v>2.166299</v>
      </c>
      <c r="BW93">
        <v>1.860341</v>
      </c>
      <c r="BX93">
        <v>1.8824719999999999</v>
      </c>
      <c r="BY93">
        <v>2.57795</v>
      </c>
      <c r="BZ93">
        <v>1.2752250000000001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5.1043409999999998</v>
      </c>
      <c r="CK93">
        <v>1.7965409999999999</v>
      </c>
      <c r="CL93">
        <v>1.8617429999999999</v>
      </c>
      <c r="CM93">
        <v>3.373329</v>
      </c>
      <c r="CN93">
        <v>3.402895</v>
      </c>
      <c r="CO93">
        <v>4.1247199999999999</v>
      </c>
      <c r="CP93">
        <v>4.0903549999999997</v>
      </c>
      <c r="CQ93">
        <v>1.875373</v>
      </c>
      <c r="CR93">
        <v>0.81273300000000004</v>
      </c>
      <c r="CS93">
        <v>1.3170770000000001</v>
      </c>
      <c r="CT93">
        <v>4.0587799999999996</v>
      </c>
      <c r="CU93">
        <v>0</v>
      </c>
      <c r="CV93">
        <v>0</v>
      </c>
      <c r="CW93">
        <v>3.9287540000000001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90.270243999999991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442.59087899999997</v>
      </c>
      <c r="L94">
        <v>347.97735</v>
      </c>
      <c r="M94">
        <v>92.110545999999999</v>
      </c>
      <c r="N94">
        <v>117.606258</v>
      </c>
      <c r="O94">
        <v>123.023466</v>
      </c>
      <c r="P94">
        <v>105.537036</v>
      </c>
      <c r="Q94">
        <v>0</v>
      </c>
      <c r="R94">
        <v>25.321128000000002</v>
      </c>
      <c r="S94">
        <v>16.416174000000002</v>
      </c>
      <c r="T94">
        <v>0</v>
      </c>
      <c r="U94">
        <v>216.13499999999999</v>
      </c>
      <c r="V94">
        <v>11.167358999999999</v>
      </c>
      <c r="W94">
        <v>26.722930999999999</v>
      </c>
      <c r="X94">
        <v>93.772907000000004</v>
      </c>
      <c r="Y94">
        <v>0</v>
      </c>
      <c r="Z94">
        <v>6.2955800000000002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9.0983479999999997</v>
      </c>
      <c r="AG94">
        <v>46.471409999999999</v>
      </c>
      <c r="AH94">
        <v>0</v>
      </c>
      <c r="AI94">
        <v>18.324469000000001</v>
      </c>
      <c r="AJ94">
        <v>0</v>
      </c>
      <c r="AK94">
        <v>62.696269000000001</v>
      </c>
      <c r="AL94">
        <v>23.440560999999999</v>
      </c>
      <c r="AM94">
        <v>17.395247999999999</v>
      </c>
      <c r="AN94">
        <v>0.82998700000000003</v>
      </c>
      <c r="AO94">
        <v>0</v>
      </c>
      <c r="AP94">
        <v>0.738317</v>
      </c>
      <c r="AQ94">
        <v>0</v>
      </c>
      <c r="AR94">
        <v>36.057082000000001</v>
      </c>
      <c r="AS94">
        <v>35.068384999999999</v>
      </c>
      <c r="AT94">
        <v>14.405925999999999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90.226311999999993</v>
      </c>
      <c r="BA94">
        <f t="shared" si="4"/>
        <v>1979.428928</v>
      </c>
      <c r="BD94">
        <v>7.64</v>
      </c>
      <c r="BE94">
        <v>1.87</v>
      </c>
      <c r="BF94">
        <v>2.91</v>
      </c>
      <c r="BG94">
        <v>1.77</v>
      </c>
      <c r="BH94">
        <v>8.9700000000000006</v>
      </c>
      <c r="BI94">
        <v>1.29</v>
      </c>
      <c r="BJ94">
        <v>1.28</v>
      </c>
      <c r="BK94">
        <v>1.73</v>
      </c>
      <c r="BL94">
        <v>1.85</v>
      </c>
      <c r="BM94">
        <v>0.19</v>
      </c>
      <c r="BN94">
        <v>3.43</v>
      </c>
      <c r="BO94">
        <v>1.82</v>
      </c>
      <c r="BP94">
        <v>0.24</v>
      </c>
      <c r="BQ94">
        <v>1.93</v>
      </c>
      <c r="BR94">
        <v>2.09</v>
      </c>
      <c r="BS94">
        <v>1.56</v>
      </c>
      <c r="BT94">
        <v>2.852341</v>
      </c>
      <c r="BU94">
        <v>1.288975</v>
      </c>
      <c r="BV94">
        <v>2.166299</v>
      </c>
      <c r="BW94">
        <v>1.866409</v>
      </c>
      <c r="BX94">
        <v>1.8824719999999999</v>
      </c>
      <c r="BY94">
        <v>2.57795</v>
      </c>
      <c r="BZ94">
        <v>1.2752250000000001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5.1043409999999998</v>
      </c>
      <c r="CK94">
        <v>1.7965409999999999</v>
      </c>
      <c r="CL94">
        <v>1.8617429999999999</v>
      </c>
      <c r="CM94">
        <v>3.373329</v>
      </c>
      <c r="CN94">
        <v>3.402895</v>
      </c>
      <c r="CO94">
        <v>4.1247199999999999</v>
      </c>
      <c r="CP94">
        <v>4.0903549999999997</v>
      </c>
      <c r="CQ94">
        <v>1.875373</v>
      </c>
      <c r="CR94">
        <v>0.81273300000000004</v>
      </c>
      <c r="CS94">
        <v>1.3170770000000001</v>
      </c>
      <c r="CT94">
        <v>4.0587799999999996</v>
      </c>
      <c r="CU94">
        <v>0</v>
      </c>
      <c r="CV94">
        <v>0</v>
      </c>
      <c r="CW94">
        <v>3.9287540000000001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90.226311999999993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442.59087899999997</v>
      </c>
      <c r="L95">
        <v>321.08055000000002</v>
      </c>
      <c r="M95">
        <v>92.110545999999999</v>
      </c>
      <c r="N95">
        <v>117.606258</v>
      </c>
      <c r="O95">
        <v>123.023466</v>
      </c>
      <c r="P95">
        <v>105.537036</v>
      </c>
      <c r="Q95">
        <v>0</v>
      </c>
      <c r="R95">
        <v>25.321128000000002</v>
      </c>
      <c r="S95">
        <v>16.416174000000002</v>
      </c>
      <c r="T95">
        <v>0</v>
      </c>
      <c r="U95">
        <v>216.13499999999999</v>
      </c>
      <c r="V95">
        <v>11.167358999999999</v>
      </c>
      <c r="W95">
        <v>26.722930999999999</v>
      </c>
      <c r="X95">
        <v>93.772907000000004</v>
      </c>
      <c r="Y95">
        <v>0</v>
      </c>
      <c r="Z95">
        <v>6.2955800000000002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9.0983479999999997</v>
      </c>
      <c r="AG95">
        <v>46.471409999999999</v>
      </c>
      <c r="AH95">
        <v>0</v>
      </c>
      <c r="AI95">
        <v>18.324469000000001</v>
      </c>
      <c r="AJ95">
        <v>0</v>
      </c>
      <c r="AK95">
        <v>62.696269000000001</v>
      </c>
      <c r="AL95">
        <v>23.440560999999999</v>
      </c>
      <c r="AM95">
        <v>17.395247999999999</v>
      </c>
      <c r="AN95">
        <v>0.82998700000000003</v>
      </c>
      <c r="AO95">
        <v>0</v>
      </c>
      <c r="AP95">
        <v>0.738317</v>
      </c>
      <c r="AQ95">
        <v>0</v>
      </c>
      <c r="AR95">
        <v>36.057082000000001</v>
      </c>
      <c r="AS95">
        <v>35.068384999999999</v>
      </c>
      <c r="AT95">
        <v>14.405925999999999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89.77631199999999</v>
      </c>
      <c r="BA95">
        <f t="shared" si="4"/>
        <v>1952.082128</v>
      </c>
      <c r="BD95">
        <v>7.19</v>
      </c>
      <c r="BE95">
        <v>1.87</v>
      </c>
      <c r="BF95">
        <v>2.91</v>
      </c>
      <c r="BG95">
        <v>1.77</v>
      </c>
      <c r="BH95">
        <v>8.9700000000000006</v>
      </c>
      <c r="BI95">
        <v>1.29</v>
      </c>
      <c r="BJ95">
        <v>1.28</v>
      </c>
      <c r="BK95">
        <v>1.73</v>
      </c>
      <c r="BL95">
        <v>1.85</v>
      </c>
      <c r="BM95">
        <v>0.19</v>
      </c>
      <c r="BN95">
        <v>3.43</v>
      </c>
      <c r="BO95">
        <v>1.82</v>
      </c>
      <c r="BP95">
        <v>0.24</v>
      </c>
      <c r="BQ95">
        <v>1.93</v>
      </c>
      <c r="BR95">
        <v>2.09</v>
      </c>
      <c r="BS95">
        <v>1.56</v>
      </c>
      <c r="BT95">
        <v>2.852341</v>
      </c>
      <c r="BU95">
        <v>1.288975</v>
      </c>
      <c r="BV95">
        <v>2.166299</v>
      </c>
      <c r="BW95">
        <v>1.866409</v>
      </c>
      <c r="BX95">
        <v>1.8824719999999999</v>
      </c>
      <c r="BY95">
        <v>2.57795</v>
      </c>
      <c r="BZ95">
        <v>1.2752250000000001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5.1043409999999998</v>
      </c>
      <c r="CK95">
        <v>1.7965409999999999</v>
      </c>
      <c r="CL95">
        <v>1.8617429999999999</v>
      </c>
      <c r="CM95">
        <v>3.373329</v>
      </c>
      <c r="CN95">
        <v>3.402895</v>
      </c>
      <c r="CO95">
        <v>4.1247199999999999</v>
      </c>
      <c r="CP95">
        <v>4.0903549999999997</v>
      </c>
      <c r="CQ95">
        <v>1.875373</v>
      </c>
      <c r="CR95">
        <v>0.81273300000000004</v>
      </c>
      <c r="CS95">
        <v>1.3170770000000001</v>
      </c>
      <c r="CT95">
        <v>4.0587799999999996</v>
      </c>
      <c r="CU95">
        <v>0</v>
      </c>
      <c r="CV95">
        <v>0</v>
      </c>
      <c r="CW95">
        <v>3.9287540000000001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89.77631199999999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442.59087899999997</v>
      </c>
      <c r="L96">
        <v>320.11995000000002</v>
      </c>
      <c r="M96">
        <v>92.110545999999999</v>
      </c>
      <c r="N96">
        <v>117.606258</v>
      </c>
      <c r="O96">
        <v>123.023466</v>
      </c>
      <c r="P96">
        <v>105.537036</v>
      </c>
      <c r="Q96">
        <v>0</v>
      </c>
      <c r="R96">
        <v>25.321128000000002</v>
      </c>
      <c r="S96">
        <v>16.416174000000002</v>
      </c>
      <c r="T96">
        <v>0</v>
      </c>
      <c r="U96">
        <v>216.13499999999999</v>
      </c>
      <c r="V96">
        <v>11.167358999999999</v>
      </c>
      <c r="W96">
        <v>26.722930999999999</v>
      </c>
      <c r="X96">
        <v>93.772907000000004</v>
      </c>
      <c r="Y96">
        <v>0</v>
      </c>
      <c r="Z96">
        <v>6.2955800000000002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9.0983479999999997</v>
      </c>
      <c r="AG96">
        <v>46.471409999999999</v>
      </c>
      <c r="AH96">
        <v>0</v>
      </c>
      <c r="AI96">
        <v>18.324469000000001</v>
      </c>
      <c r="AJ96">
        <v>0</v>
      </c>
      <c r="AK96">
        <v>62.696269000000001</v>
      </c>
      <c r="AL96">
        <v>23.440560999999999</v>
      </c>
      <c r="AM96">
        <v>17.395247999999999</v>
      </c>
      <c r="AN96">
        <v>0.82998700000000003</v>
      </c>
      <c r="AO96">
        <v>0</v>
      </c>
      <c r="AP96">
        <v>0.738317</v>
      </c>
      <c r="AQ96">
        <v>0</v>
      </c>
      <c r="AR96">
        <v>36.057082000000001</v>
      </c>
      <c r="AS96">
        <v>35.068384999999999</v>
      </c>
      <c r="AT96">
        <v>14.405925999999999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80.806311999999977</v>
      </c>
      <c r="BA96">
        <f t="shared" si="4"/>
        <v>1942.1515280000001</v>
      </c>
      <c r="BD96">
        <v>7.19</v>
      </c>
      <c r="BE96">
        <v>1.87</v>
      </c>
      <c r="BF96">
        <v>2.91</v>
      </c>
      <c r="BG96">
        <v>1.77</v>
      </c>
      <c r="BH96">
        <v>0</v>
      </c>
      <c r="BI96">
        <v>1.29</v>
      </c>
      <c r="BJ96">
        <v>1.28</v>
      </c>
      <c r="BK96">
        <v>1.73</v>
      </c>
      <c r="BL96">
        <v>1.85</v>
      </c>
      <c r="BM96">
        <v>0.19</v>
      </c>
      <c r="BN96">
        <v>3.43</v>
      </c>
      <c r="BO96">
        <v>1.82</v>
      </c>
      <c r="BP96">
        <v>0.24</v>
      </c>
      <c r="BQ96">
        <v>1.93</v>
      </c>
      <c r="BR96">
        <v>2.09</v>
      </c>
      <c r="BS96">
        <v>1.56</v>
      </c>
      <c r="BT96">
        <v>2.852341</v>
      </c>
      <c r="BU96">
        <v>1.288975</v>
      </c>
      <c r="BV96">
        <v>2.166299</v>
      </c>
      <c r="BW96">
        <v>1.866409</v>
      </c>
      <c r="BX96">
        <v>1.8824719999999999</v>
      </c>
      <c r="BY96">
        <v>2.57795</v>
      </c>
      <c r="BZ96">
        <v>1.2752250000000001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5.1043409999999998</v>
      </c>
      <c r="CK96">
        <v>1.7965409999999999</v>
      </c>
      <c r="CL96">
        <v>1.8617429999999999</v>
      </c>
      <c r="CM96">
        <v>3.373329</v>
      </c>
      <c r="CN96">
        <v>3.402895</v>
      </c>
      <c r="CO96">
        <v>4.1247199999999999</v>
      </c>
      <c r="CP96">
        <v>4.0903549999999997</v>
      </c>
      <c r="CQ96">
        <v>1.875373</v>
      </c>
      <c r="CR96">
        <v>0.81273300000000004</v>
      </c>
      <c r="CS96">
        <v>1.3170770000000001</v>
      </c>
      <c r="CT96">
        <v>4.0587799999999996</v>
      </c>
      <c r="CU96">
        <v>0</v>
      </c>
      <c r="CV96">
        <v>0</v>
      </c>
      <c r="CW96">
        <v>3.9287540000000001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80.806311999999977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442.59087899999997</v>
      </c>
      <c r="L97">
        <v>321.08055000000002</v>
      </c>
      <c r="M97">
        <v>92.110545999999999</v>
      </c>
      <c r="N97">
        <v>117.606258</v>
      </c>
      <c r="O97">
        <v>123.023466</v>
      </c>
      <c r="P97">
        <v>105.537036</v>
      </c>
      <c r="Q97">
        <v>0</v>
      </c>
      <c r="R97">
        <v>25.321128000000002</v>
      </c>
      <c r="S97">
        <v>16.416174000000002</v>
      </c>
      <c r="T97">
        <v>0</v>
      </c>
      <c r="U97">
        <v>222.43893800000001</v>
      </c>
      <c r="V97">
        <v>11.167358999999999</v>
      </c>
      <c r="W97">
        <v>26.722930999999999</v>
      </c>
      <c r="X97">
        <v>93.772907000000004</v>
      </c>
      <c r="Y97">
        <v>0</v>
      </c>
      <c r="Z97">
        <v>6.2955800000000002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9.0983479999999997</v>
      </c>
      <c r="AG97">
        <v>46.471409999999999</v>
      </c>
      <c r="AH97">
        <v>0</v>
      </c>
      <c r="AI97">
        <v>4.2287239999999997</v>
      </c>
      <c r="AJ97">
        <v>0</v>
      </c>
      <c r="AK97">
        <v>62.696269000000001</v>
      </c>
      <c r="AL97">
        <v>23.440560999999999</v>
      </c>
      <c r="AM97">
        <v>17.395247999999999</v>
      </c>
      <c r="AN97">
        <v>0.82998700000000003</v>
      </c>
      <c r="AO97">
        <v>0</v>
      </c>
      <c r="AP97">
        <v>0.738317</v>
      </c>
      <c r="AQ97">
        <v>0</v>
      </c>
      <c r="AR97">
        <v>29.694067</v>
      </c>
      <c r="AS97">
        <v>29.578596999999998</v>
      </c>
      <c r="AT97">
        <v>14.405925999999999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80.856311999999974</v>
      </c>
      <c r="BA97">
        <f t="shared" si="4"/>
        <v>1923.5175179999999</v>
      </c>
      <c r="BD97">
        <v>7.19</v>
      </c>
      <c r="BE97">
        <v>1.87</v>
      </c>
      <c r="BF97">
        <v>2.91</v>
      </c>
      <c r="BG97">
        <v>1.77</v>
      </c>
      <c r="BH97">
        <v>0</v>
      </c>
      <c r="BI97">
        <v>1.29</v>
      </c>
      <c r="BJ97">
        <v>1.28</v>
      </c>
      <c r="BK97">
        <v>1.73</v>
      </c>
      <c r="BL97">
        <v>1.9</v>
      </c>
      <c r="BM97">
        <v>0.19</v>
      </c>
      <c r="BN97">
        <v>3.43</v>
      </c>
      <c r="BO97">
        <v>1.82</v>
      </c>
      <c r="BP97">
        <v>0.24</v>
      </c>
      <c r="BQ97">
        <v>1.93</v>
      </c>
      <c r="BR97">
        <v>2.09</v>
      </c>
      <c r="BS97">
        <v>1.56</v>
      </c>
      <c r="BT97">
        <v>2.852341</v>
      </c>
      <c r="BU97">
        <v>1.288975</v>
      </c>
      <c r="BV97">
        <v>2.166299</v>
      </c>
      <c r="BW97">
        <v>1.866409</v>
      </c>
      <c r="BX97">
        <v>1.8824719999999999</v>
      </c>
      <c r="BY97">
        <v>2.57795</v>
      </c>
      <c r="BZ97">
        <v>1.2752250000000001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5.1043409999999998</v>
      </c>
      <c r="CK97">
        <v>1.7965409999999999</v>
      </c>
      <c r="CL97">
        <v>1.8617429999999999</v>
      </c>
      <c r="CM97">
        <v>3.373329</v>
      </c>
      <c r="CN97">
        <v>3.402895</v>
      </c>
      <c r="CO97">
        <v>4.1247199999999999</v>
      </c>
      <c r="CP97">
        <v>4.0903549999999997</v>
      </c>
      <c r="CQ97">
        <v>1.875373</v>
      </c>
      <c r="CR97">
        <v>0.81273300000000004</v>
      </c>
      <c r="CS97">
        <v>1.3170770000000001</v>
      </c>
      <c r="CT97">
        <v>4.0587799999999996</v>
      </c>
      <c r="CU97">
        <v>0</v>
      </c>
      <c r="CV97">
        <v>0</v>
      </c>
      <c r="CW97">
        <v>3.9287540000000001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80.856311999999974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442.59087899999997</v>
      </c>
      <c r="L98">
        <v>320.11995000000002</v>
      </c>
      <c r="M98">
        <v>92.110545999999999</v>
      </c>
      <c r="N98">
        <v>117.606258</v>
      </c>
      <c r="O98">
        <v>123.023466</v>
      </c>
      <c r="P98">
        <v>105.537036</v>
      </c>
      <c r="Q98">
        <v>0</v>
      </c>
      <c r="R98">
        <v>25.321128000000002</v>
      </c>
      <c r="S98">
        <v>16.416174000000002</v>
      </c>
      <c r="T98">
        <v>0</v>
      </c>
      <c r="U98">
        <v>226.87139400000001</v>
      </c>
      <c r="V98">
        <v>11.167358999999999</v>
      </c>
      <c r="W98">
        <v>26.722930999999999</v>
      </c>
      <c r="X98">
        <v>93.772907000000004</v>
      </c>
      <c r="Y98">
        <v>0</v>
      </c>
      <c r="Z98">
        <v>6.2955800000000002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9.0983479999999997</v>
      </c>
      <c r="AG98">
        <v>46.471409999999999</v>
      </c>
      <c r="AH98">
        <v>0</v>
      </c>
      <c r="AI98">
        <v>0</v>
      </c>
      <c r="AJ98">
        <v>0</v>
      </c>
      <c r="AK98">
        <v>62.696269000000001</v>
      </c>
      <c r="AL98">
        <v>23.440560999999999</v>
      </c>
      <c r="AM98">
        <v>17.395247999999999</v>
      </c>
      <c r="AN98">
        <v>0.82998700000000003</v>
      </c>
      <c r="AO98">
        <v>0</v>
      </c>
      <c r="AP98">
        <v>0.738317</v>
      </c>
      <c r="AQ98">
        <v>0</v>
      </c>
      <c r="AR98">
        <v>29.694067</v>
      </c>
      <c r="AS98">
        <v>29.578596999999998</v>
      </c>
      <c r="AT98">
        <v>14.405925999999999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80.856311999999974</v>
      </c>
      <c r="BA98">
        <f t="shared" si="4"/>
        <v>1922.7606499999999</v>
      </c>
      <c r="BD98">
        <v>7.19</v>
      </c>
      <c r="BE98">
        <v>1.87</v>
      </c>
      <c r="BF98">
        <v>2.91</v>
      </c>
      <c r="BG98">
        <v>1.77</v>
      </c>
      <c r="BH98">
        <v>0</v>
      </c>
      <c r="BI98">
        <v>1.29</v>
      </c>
      <c r="BJ98">
        <v>1.28</v>
      </c>
      <c r="BK98">
        <v>1.73</v>
      </c>
      <c r="BL98">
        <v>1.9</v>
      </c>
      <c r="BM98">
        <v>0.19</v>
      </c>
      <c r="BN98">
        <v>3.43</v>
      </c>
      <c r="BO98">
        <v>1.82</v>
      </c>
      <c r="BP98">
        <v>0.24</v>
      </c>
      <c r="BQ98">
        <v>1.93</v>
      </c>
      <c r="BR98">
        <v>2.09</v>
      </c>
      <c r="BS98">
        <v>1.56</v>
      </c>
      <c r="BT98">
        <v>2.852341</v>
      </c>
      <c r="BU98">
        <v>1.288975</v>
      </c>
      <c r="BV98">
        <v>2.166299</v>
      </c>
      <c r="BW98">
        <v>1.866409</v>
      </c>
      <c r="BX98">
        <v>1.8824719999999999</v>
      </c>
      <c r="BY98">
        <v>2.57795</v>
      </c>
      <c r="BZ98">
        <v>1.2752250000000001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5.1043409999999998</v>
      </c>
      <c r="CK98">
        <v>1.7965409999999999</v>
      </c>
      <c r="CL98">
        <v>1.8617429999999999</v>
      </c>
      <c r="CM98">
        <v>3.373329</v>
      </c>
      <c r="CN98">
        <v>3.402895</v>
      </c>
      <c r="CO98">
        <v>4.1247199999999999</v>
      </c>
      <c r="CP98">
        <v>4.0903549999999997</v>
      </c>
      <c r="CQ98">
        <v>1.875373</v>
      </c>
      <c r="CR98">
        <v>0.81273300000000004</v>
      </c>
      <c r="CS98">
        <v>1.3170770000000001</v>
      </c>
      <c r="CT98">
        <v>4.0587799999999996</v>
      </c>
      <c r="CU98">
        <v>0</v>
      </c>
      <c r="CV98">
        <v>0</v>
      </c>
      <c r="CW98">
        <v>3.9287540000000001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80.856311999999974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9.2827125570000035</v>
      </c>
      <c r="L99">
        <f t="shared" si="6"/>
        <v>6.3656049945000026</v>
      </c>
      <c r="M99">
        <f t="shared" si="6"/>
        <v>1.9095457304999985</v>
      </c>
      <c r="N99">
        <f t="shared" si="6"/>
        <v>2.6458596179999958</v>
      </c>
      <c r="O99">
        <f t="shared" si="6"/>
        <v>2.7422973280000016</v>
      </c>
      <c r="P99">
        <f t="shared" si="6"/>
        <v>2.5141985882499971</v>
      </c>
      <c r="Q99">
        <f t="shared" si="6"/>
        <v>0</v>
      </c>
      <c r="R99">
        <f t="shared" si="6"/>
        <v>0.57515218525000089</v>
      </c>
      <c r="S99">
        <f t="shared" si="6"/>
        <v>0.32630455049999979</v>
      </c>
      <c r="T99">
        <f t="shared" si="6"/>
        <v>0</v>
      </c>
      <c r="U99">
        <f t="shared" si="6"/>
        <v>5.9785459764999977</v>
      </c>
      <c r="V99">
        <f t="shared" si="6"/>
        <v>0.23441482800000038</v>
      </c>
      <c r="W99">
        <f t="shared" si="6"/>
        <v>0.51866179524999989</v>
      </c>
      <c r="X99">
        <f t="shared" si="6"/>
        <v>1.9564709162499958</v>
      </c>
      <c r="Y99">
        <f t="shared" si="6"/>
        <v>0</v>
      </c>
      <c r="Z99">
        <f t="shared" si="6"/>
        <v>0.24560609050000004</v>
      </c>
      <c r="AA99">
        <f t="shared" si="6"/>
        <v>0.15177404249999993</v>
      </c>
      <c r="AB99">
        <f t="shared" si="6"/>
        <v>0.24426477474999997</v>
      </c>
      <c r="AC99">
        <f t="shared" si="6"/>
        <v>0.14940381625000002</v>
      </c>
      <c r="AD99">
        <f t="shared" si="6"/>
        <v>0.10786613500000003</v>
      </c>
      <c r="AE99">
        <f t="shared" si="6"/>
        <v>0.3721304272499999</v>
      </c>
      <c r="AF99">
        <f t="shared" si="6"/>
        <v>0.22475595799999978</v>
      </c>
      <c r="AG99">
        <f t="shared" si="6"/>
        <v>1.1153138400000018</v>
      </c>
      <c r="AH99">
        <f t="shared" si="6"/>
        <v>0.73364581900000003</v>
      </c>
      <c r="AI99">
        <f t="shared" si="6"/>
        <v>5.4973407249999988E-2</v>
      </c>
      <c r="AJ99">
        <f t="shared" si="6"/>
        <v>0</v>
      </c>
      <c r="AK99">
        <f t="shared" si="6"/>
        <v>1.5047104560000004</v>
      </c>
      <c r="AL99">
        <f t="shared" si="6"/>
        <v>0.75791147399999836</v>
      </c>
      <c r="AM99">
        <f t="shared" si="6"/>
        <v>0.41748595200000055</v>
      </c>
      <c r="AN99">
        <f t="shared" si="6"/>
        <v>1.9919688000000033E-2</v>
      </c>
      <c r="AO99">
        <f t="shared" si="6"/>
        <v>0</v>
      </c>
      <c r="AP99">
        <f t="shared" si="6"/>
        <v>2.9778794999999983E-2</v>
      </c>
      <c r="AQ99">
        <f t="shared" si="6"/>
        <v>0.37768592499999964</v>
      </c>
      <c r="AR99">
        <f t="shared" si="6"/>
        <v>0.98653235799999994</v>
      </c>
      <c r="AS99">
        <f t="shared" si="6"/>
        <v>0.79225385525000047</v>
      </c>
      <c r="AT99">
        <f t="shared" si="6"/>
        <v>0.34515824949999974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2.0444113394999985</v>
      </c>
      <c r="BA99">
        <f t="shared" si="4"/>
        <v>45.725351470750006</v>
      </c>
      <c r="BD99">
        <f t="shared" ref="BD99:DJ99" si="7">SUM(BD3:BD98)/4000</f>
        <v>0.17810749999999997</v>
      </c>
      <c r="BE99">
        <f t="shared" si="7"/>
        <v>4.4880000000000059E-2</v>
      </c>
      <c r="BF99">
        <f t="shared" si="7"/>
        <v>4.9469999999999958E-2</v>
      </c>
      <c r="BG99">
        <f t="shared" si="7"/>
        <v>4.2480000000000039E-2</v>
      </c>
      <c r="BH99">
        <f t="shared" si="7"/>
        <v>0.14576250000000024</v>
      </c>
      <c r="BI99">
        <f t="shared" si="7"/>
        <v>3.2037500000000024E-2</v>
      </c>
      <c r="BJ99">
        <f t="shared" si="7"/>
        <v>3.1449999999999985E-2</v>
      </c>
      <c r="BK99">
        <f t="shared" si="7"/>
        <v>4.1879999999999966E-2</v>
      </c>
      <c r="BL99">
        <f t="shared" si="7"/>
        <v>3.137999999999997E-2</v>
      </c>
      <c r="BM99">
        <f t="shared" si="7"/>
        <v>4.5600000000000007E-3</v>
      </c>
      <c r="BN99">
        <f t="shared" si="7"/>
        <v>5.8310000000000077E-2</v>
      </c>
      <c r="BO99">
        <f t="shared" si="7"/>
        <v>6.0874999999999888E-2</v>
      </c>
      <c r="BP99">
        <f t="shared" si="7"/>
        <v>5.7599999999999917E-3</v>
      </c>
      <c r="BQ99">
        <f t="shared" si="7"/>
        <v>4.6320000000000104E-2</v>
      </c>
      <c r="BR99">
        <f t="shared" si="7"/>
        <v>5.0160000000000066E-2</v>
      </c>
      <c r="BS99">
        <f t="shared" si="7"/>
        <v>3.7440000000000043E-2</v>
      </c>
      <c r="BT99">
        <f t="shared" si="7"/>
        <v>6.8456183999999975E-2</v>
      </c>
      <c r="BU99">
        <f t="shared" si="7"/>
        <v>3.0935399999999929E-2</v>
      </c>
      <c r="BV99">
        <f t="shared" si="7"/>
        <v>5.2172563500000053E-2</v>
      </c>
      <c r="BW99">
        <f t="shared" si="7"/>
        <v>4.4653619750000061E-2</v>
      </c>
      <c r="BX99">
        <f t="shared" si="7"/>
        <v>4.5179328000000102E-2</v>
      </c>
      <c r="BY99">
        <f t="shared" si="7"/>
        <v>6.1870799999999858E-2</v>
      </c>
      <c r="BZ99">
        <f t="shared" si="7"/>
        <v>3.060540000000006E-2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9.4818601249999926E-2</v>
      </c>
      <c r="CK99">
        <f t="shared" si="7"/>
        <v>4.3116983999999983E-2</v>
      </c>
      <c r="CL99">
        <f t="shared" si="7"/>
        <v>4.4681831999999956E-2</v>
      </c>
      <c r="CM99">
        <f t="shared" si="7"/>
        <v>8.095989600000017E-2</v>
      </c>
      <c r="CN99">
        <f t="shared" si="7"/>
        <v>8.1669480000000003E-2</v>
      </c>
      <c r="CO99">
        <f t="shared" si="7"/>
        <v>9.8993280000000156E-2</v>
      </c>
      <c r="CP99">
        <f t="shared" si="7"/>
        <v>9.8168519999999829E-2</v>
      </c>
      <c r="CQ99">
        <f t="shared" si="7"/>
        <v>4.5008951999999956E-2</v>
      </c>
      <c r="CR99">
        <f t="shared" si="7"/>
        <v>1.9505591999999995E-2</v>
      </c>
      <c r="CS99">
        <f t="shared" si="7"/>
        <v>3.1609847999999961E-2</v>
      </c>
      <c r="CT99">
        <f t="shared" si="7"/>
        <v>6.849190525000011E-2</v>
      </c>
      <c r="CU99">
        <f t="shared" si="7"/>
        <v>2.5955564499999993E-2</v>
      </c>
      <c r="CV99">
        <f t="shared" si="7"/>
        <v>2.2394993249999998E-2</v>
      </c>
      <c r="CW99">
        <f t="shared" si="7"/>
        <v>9.429009600000017E-2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2.0444113394999985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45018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90.48</v>
      </c>
      <c r="C3" s="75">
        <v>63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0</v>
      </c>
      <c r="J3">
        <v>239.19</v>
      </c>
      <c r="K3">
        <v>100.62</v>
      </c>
      <c r="L3">
        <v>1.55</v>
      </c>
      <c r="M3">
        <v>5.13</v>
      </c>
      <c r="N3" s="135">
        <v>0</v>
      </c>
      <c r="O3" s="135">
        <v>0</v>
      </c>
      <c r="P3" s="135">
        <v>0</v>
      </c>
      <c r="Q3">
        <v>1.76</v>
      </c>
      <c r="R3">
        <v>0</v>
      </c>
      <c r="S3">
        <v>1.53</v>
      </c>
      <c r="T3">
        <v>61.52</v>
      </c>
      <c r="U3">
        <v>20.51</v>
      </c>
      <c r="V3">
        <v>20.49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9.42</v>
      </c>
      <c r="AD3">
        <v>43.26</v>
      </c>
      <c r="AE3">
        <v>43.26</v>
      </c>
      <c r="AF3">
        <v>11.21</v>
      </c>
    </row>
    <row r="4" spans="1:32">
      <c r="A4" t="s">
        <v>46</v>
      </c>
      <c r="B4" s="75">
        <v>90.48</v>
      </c>
      <c r="C4" s="75">
        <v>63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0</v>
      </c>
      <c r="J4">
        <v>239.19</v>
      </c>
      <c r="K4">
        <v>100.62</v>
      </c>
      <c r="L4">
        <v>1.55</v>
      </c>
      <c r="M4">
        <v>4.53</v>
      </c>
      <c r="N4" s="135">
        <v>0</v>
      </c>
      <c r="O4" s="135">
        <v>0</v>
      </c>
      <c r="P4" s="135">
        <v>0</v>
      </c>
      <c r="Q4">
        <v>1.76</v>
      </c>
      <c r="R4">
        <v>0</v>
      </c>
      <c r="S4">
        <v>1.53</v>
      </c>
      <c r="T4">
        <v>60.59</v>
      </c>
      <c r="U4">
        <v>20.2</v>
      </c>
      <c r="V4">
        <v>20.18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9.39</v>
      </c>
      <c r="AD4">
        <v>42.72</v>
      </c>
      <c r="AE4">
        <v>42.72</v>
      </c>
      <c r="AF4">
        <v>11.21</v>
      </c>
    </row>
    <row r="5" spans="1:32">
      <c r="A5" t="s">
        <v>47</v>
      </c>
      <c r="B5" s="75">
        <v>90.48</v>
      </c>
      <c r="C5" s="75">
        <v>63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0</v>
      </c>
      <c r="J5">
        <v>239.19</v>
      </c>
      <c r="K5">
        <v>100.62</v>
      </c>
      <c r="L5">
        <v>1.55</v>
      </c>
      <c r="M5">
        <v>4.13</v>
      </c>
      <c r="N5" s="135">
        <v>0</v>
      </c>
      <c r="O5" s="135">
        <v>0</v>
      </c>
      <c r="P5" s="135">
        <v>0</v>
      </c>
      <c r="Q5">
        <v>1.76</v>
      </c>
      <c r="R5">
        <v>0</v>
      </c>
      <c r="S5">
        <v>1.53</v>
      </c>
      <c r="T5">
        <v>59.56</v>
      </c>
      <c r="U5">
        <v>19.850000000000001</v>
      </c>
      <c r="V5">
        <v>19.86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9.31</v>
      </c>
      <c r="AD5">
        <v>45.21</v>
      </c>
      <c r="AE5">
        <v>45.21</v>
      </c>
      <c r="AF5">
        <v>11.21</v>
      </c>
    </row>
    <row r="6" spans="1:32">
      <c r="A6" t="s">
        <v>48</v>
      </c>
      <c r="B6" s="75">
        <v>90.48</v>
      </c>
      <c r="C6" s="75">
        <v>63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0</v>
      </c>
      <c r="J6">
        <v>239.19</v>
      </c>
      <c r="K6">
        <v>100.62</v>
      </c>
      <c r="L6">
        <v>1.55</v>
      </c>
      <c r="M6">
        <v>4.3899999999999997</v>
      </c>
      <c r="N6" s="135">
        <v>0</v>
      </c>
      <c r="O6" s="135">
        <v>0</v>
      </c>
      <c r="P6" s="135">
        <v>0</v>
      </c>
      <c r="Q6">
        <v>1.76</v>
      </c>
      <c r="R6">
        <v>0</v>
      </c>
      <c r="S6">
        <v>1.53</v>
      </c>
      <c r="T6">
        <v>58.32</v>
      </c>
      <c r="U6">
        <v>19.440000000000001</v>
      </c>
      <c r="V6">
        <v>19.43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9.1999999999999993</v>
      </c>
      <c r="AD6">
        <v>44.58</v>
      </c>
      <c r="AE6">
        <v>44.58</v>
      </c>
      <c r="AF6">
        <v>11.21</v>
      </c>
    </row>
    <row r="7" spans="1:32">
      <c r="A7" t="s">
        <v>49</v>
      </c>
      <c r="B7" s="75">
        <v>90.48</v>
      </c>
      <c r="C7" s="75">
        <v>63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0</v>
      </c>
      <c r="J7">
        <v>239.19</v>
      </c>
      <c r="K7">
        <v>100.62</v>
      </c>
      <c r="L7">
        <v>1.55</v>
      </c>
      <c r="M7">
        <v>4.3899999999999997</v>
      </c>
      <c r="N7" s="135">
        <v>0</v>
      </c>
      <c r="O7" s="135">
        <v>0</v>
      </c>
      <c r="P7" s="135">
        <v>0</v>
      </c>
      <c r="Q7">
        <v>1.76</v>
      </c>
      <c r="R7">
        <v>0</v>
      </c>
      <c r="S7">
        <v>1.53</v>
      </c>
      <c r="T7">
        <v>73.819999999999993</v>
      </c>
      <c r="U7">
        <v>24.61</v>
      </c>
      <c r="V7">
        <v>24.6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9.07</v>
      </c>
      <c r="AD7">
        <v>43.78</v>
      </c>
      <c r="AE7">
        <v>43.78</v>
      </c>
      <c r="AF7">
        <v>11.21</v>
      </c>
    </row>
    <row r="8" spans="1:32">
      <c r="A8" t="s">
        <v>50</v>
      </c>
      <c r="B8" s="75">
        <v>90.48</v>
      </c>
      <c r="C8" s="75">
        <v>63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0</v>
      </c>
      <c r="J8">
        <v>239.19</v>
      </c>
      <c r="K8">
        <v>100.62</v>
      </c>
      <c r="L8">
        <v>1.55</v>
      </c>
      <c r="M8">
        <v>4.37</v>
      </c>
      <c r="N8" s="135">
        <v>0</v>
      </c>
      <c r="O8" s="135">
        <v>0</v>
      </c>
      <c r="P8" s="135">
        <v>0</v>
      </c>
      <c r="Q8">
        <v>1.76</v>
      </c>
      <c r="R8">
        <v>0</v>
      </c>
      <c r="S8">
        <v>1.53</v>
      </c>
      <c r="T8">
        <v>72.7</v>
      </c>
      <c r="U8">
        <v>24.23</v>
      </c>
      <c r="V8">
        <v>24.24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8.93</v>
      </c>
      <c r="AD8">
        <v>42.84</v>
      </c>
      <c r="AE8">
        <v>42.84</v>
      </c>
      <c r="AF8">
        <v>11.21</v>
      </c>
    </row>
    <row r="9" spans="1:32">
      <c r="A9" t="s">
        <v>51</v>
      </c>
      <c r="B9" s="75">
        <v>90.48</v>
      </c>
      <c r="C9" s="75">
        <v>63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0</v>
      </c>
      <c r="J9">
        <v>239.19</v>
      </c>
      <c r="K9">
        <v>100.62</v>
      </c>
      <c r="L9">
        <v>1.55</v>
      </c>
      <c r="M9">
        <v>4.24</v>
      </c>
      <c r="N9" s="135">
        <v>0</v>
      </c>
      <c r="O9" s="135">
        <v>0</v>
      </c>
      <c r="P9" s="135">
        <v>0</v>
      </c>
      <c r="Q9">
        <v>1.76</v>
      </c>
      <c r="R9">
        <v>0</v>
      </c>
      <c r="S9">
        <v>1.53</v>
      </c>
      <c r="T9">
        <v>71.47</v>
      </c>
      <c r="U9">
        <v>23.82</v>
      </c>
      <c r="V9">
        <v>23.83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8.77</v>
      </c>
      <c r="AD9">
        <v>50.68</v>
      </c>
      <c r="AE9">
        <v>50.68</v>
      </c>
      <c r="AF9">
        <v>11.21</v>
      </c>
    </row>
    <row r="10" spans="1:32">
      <c r="A10" t="s">
        <v>52</v>
      </c>
      <c r="B10" s="75">
        <v>90.48</v>
      </c>
      <c r="C10" s="75">
        <v>63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0</v>
      </c>
      <c r="J10">
        <v>239.19</v>
      </c>
      <c r="K10">
        <v>100.62</v>
      </c>
      <c r="L10">
        <v>1.55</v>
      </c>
      <c r="M10">
        <v>4.29</v>
      </c>
      <c r="N10" s="135">
        <v>0</v>
      </c>
      <c r="O10" s="135">
        <v>0</v>
      </c>
      <c r="P10" s="135">
        <v>0</v>
      </c>
      <c r="Q10">
        <v>1.76</v>
      </c>
      <c r="R10">
        <v>0</v>
      </c>
      <c r="S10">
        <v>1.53</v>
      </c>
      <c r="T10">
        <v>69.98</v>
      </c>
      <c r="U10">
        <v>23.33</v>
      </c>
      <c r="V10">
        <v>23.32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11.52</v>
      </c>
      <c r="AD10">
        <v>50.61</v>
      </c>
      <c r="AE10">
        <v>50.61</v>
      </c>
      <c r="AF10">
        <v>11.21</v>
      </c>
    </row>
    <row r="11" spans="1:32">
      <c r="A11" t="s">
        <v>53</v>
      </c>
      <c r="B11" s="75">
        <v>90.48</v>
      </c>
      <c r="C11" s="75">
        <v>51.98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0</v>
      </c>
      <c r="J11">
        <v>239.19</v>
      </c>
      <c r="K11">
        <v>100.52</v>
      </c>
      <c r="L11">
        <v>1.55</v>
      </c>
      <c r="M11">
        <v>4.34</v>
      </c>
      <c r="N11" s="135">
        <v>0</v>
      </c>
      <c r="O11" s="135">
        <v>0</v>
      </c>
      <c r="P11" s="135">
        <v>0</v>
      </c>
      <c r="Q11">
        <v>1.68</v>
      </c>
      <c r="R11">
        <v>0</v>
      </c>
      <c r="S11">
        <v>1.48</v>
      </c>
      <c r="T11">
        <v>68.819999999999993</v>
      </c>
      <c r="U11">
        <v>22.94</v>
      </c>
      <c r="V11">
        <v>22.93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11.5</v>
      </c>
      <c r="AD11">
        <v>49.8</v>
      </c>
      <c r="AE11">
        <v>49.8</v>
      </c>
      <c r="AF11">
        <v>11.21</v>
      </c>
    </row>
    <row r="12" spans="1:32">
      <c r="A12" t="s">
        <v>54</v>
      </c>
      <c r="B12" s="75">
        <v>90.48</v>
      </c>
      <c r="C12" s="75">
        <v>51.98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0</v>
      </c>
      <c r="J12">
        <v>239.19</v>
      </c>
      <c r="K12">
        <v>100.52</v>
      </c>
      <c r="L12">
        <v>1.55</v>
      </c>
      <c r="M12">
        <v>4.3899999999999997</v>
      </c>
      <c r="N12" s="135">
        <v>0</v>
      </c>
      <c r="O12" s="135">
        <v>0</v>
      </c>
      <c r="P12" s="135">
        <v>0</v>
      </c>
      <c r="Q12">
        <v>1.68</v>
      </c>
      <c r="R12">
        <v>0</v>
      </c>
      <c r="S12">
        <v>1.48</v>
      </c>
      <c r="T12">
        <v>67.78</v>
      </c>
      <c r="U12">
        <v>22.59</v>
      </c>
      <c r="V12">
        <v>22.59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11.38</v>
      </c>
      <c r="AD12">
        <v>49</v>
      </c>
      <c r="AE12">
        <v>49</v>
      </c>
      <c r="AF12">
        <v>11.21</v>
      </c>
    </row>
    <row r="13" spans="1:32">
      <c r="A13" t="s">
        <v>55</v>
      </c>
      <c r="B13" s="75">
        <v>90.48</v>
      </c>
      <c r="C13" s="75">
        <v>51.98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0</v>
      </c>
      <c r="J13">
        <v>239.19</v>
      </c>
      <c r="K13">
        <v>100.52</v>
      </c>
      <c r="L13">
        <v>1.55</v>
      </c>
      <c r="M13">
        <v>4.38</v>
      </c>
      <c r="N13" s="135">
        <v>0</v>
      </c>
      <c r="O13" s="135">
        <v>0</v>
      </c>
      <c r="P13" s="135">
        <v>0</v>
      </c>
      <c r="Q13">
        <v>1.68</v>
      </c>
      <c r="R13">
        <v>0</v>
      </c>
      <c r="S13">
        <v>1.48</v>
      </c>
      <c r="T13">
        <v>66.7</v>
      </c>
      <c r="U13">
        <v>22.23</v>
      </c>
      <c r="V13">
        <v>22.23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11.32</v>
      </c>
      <c r="AD13">
        <v>48.42</v>
      </c>
      <c r="AE13">
        <v>48.42</v>
      </c>
      <c r="AF13">
        <v>11.21</v>
      </c>
    </row>
    <row r="14" spans="1:32">
      <c r="A14" t="s">
        <v>56</v>
      </c>
      <c r="B14" s="75">
        <v>90.48</v>
      </c>
      <c r="C14" s="75">
        <v>51.98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0</v>
      </c>
      <c r="J14">
        <v>239.19</v>
      </c>
      <c r="K14">
        <v>100.52</v>
      </c>
      <c r="L14">
        <v>1.55</v>
      </c>
      <c r="M14">
        <v>4.33</v>
      </c>
      <c r="N14" s="135">
        <v>0</v>
      </c>
      <c r="O14" s="135">
        <v>0</v>
      </c>
      <c r="P14" s="135">
        <v>0</v>
      </c>
      <c r="Q14">
        <v>1.68</v>
      </c>
      <c r="R14">
        <v>0</v>
      </c>
      <c r="S14">
        <v>1.48</v>
      </c>
      <c r="T14">
        <v>65.63</v>
      </c>
      <c r="U14">
        <v>21.88</v>
      </c>
      <c r="V14">
        <v>21.87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11.12</v>
      </c>
      <c r="AD14">
        <v>48.21</v>
      </c>
      <c r="AE14">
        <v>48.21</v>
      </c>
      <c r="AF14">
        <v>11.21</v>
      </c>
    </row>
    <row r="15" spans="1:32">
      <c r="A15" t="s">
        <v>57</v>
      </c>
      <c r="B15" s="75">
        <v>90.48</v>
      </c>
      <c r="C15" s="75">
        <v>62.97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0</v>
      </c>
      <c r="J15">
        <v>239.19</v>
      </c>
      <c r="K15">
        <v>100.42</v>
      </c>
      <c r="L15">
        <v>1.7</v>
      </c>
      <c r="M15">
        <v>4.26</v>
      </c>
      <c r="N15" s="135">
        <v>0</v>
      </c>
      <c r="O15" s="135">
        <v>0</v>
      </c>
      <c r="P15" s="135">
        <v>0</v>
      </c>
      <c r="Q15">
        <v>1.68</v>
      </c>
      <c r="R15">
        <v>0</v>
      </c>
      <c r="S15">
        <v>1.48</v>
      </c>
      <c r="T15">
        <v>64.290000000000006</v>
      </c>
      <c r="U15">
        <v>21.43</v>
      </c>
      <c r="V15">
        <v>21.43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10.88</v>
      </c>
      <c r="AD15">
        <v>47.83</v>
      </c>
      <c r="AE15">
        <v>47.83</v>
      </c>
      <c r="AF15">
        <v>11.21</v>
      </c>
    </row>
    <row r="16" spans="1:32">
      <c r="A16" t="s">
        <v>58</v>
      </c>
      <c r="B16" s="75">
        <v>90.48</v>
      </c>
      <c r="C16" s="75">
        <v>62.97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0</v>
      </c>
      <c r="J16">
        <v>239.19</v>
      </c>
      <c r="K16">
        <v>100.42</v>
      </c>
      <c r="L16">
        <v>1.7</v>
      </c>
      <c r="M16">
        <v>4.1500000000000004</v>
      </c>
      <c r="N16" s="135">
        <v>0</v>
      </c>
      <c r="O16" s="135">
        <v>0</v>
      </c>
      <c r="P16" s="135">
        <v>0</v>
      </c>
      <c r="Q16">
        <v>1.68</v>
      </c>
      <c r="R16">
        <v>0</v>
      </c>
      <c r="S16">
        <v>1.48</v>
      </c>
      <c r="T16">
        <v>62.88</v>
      </c>
      <c r="U16">
        <v>20.96</v>
      </c>
      <c r="V16">
        <v>20.95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10.53</v>
      </c>
      <c r="AD16">
        <v>47.15</v>
      </c>
      <c r="AE16">
        <v>47.15</v>
      </c>
      <c r="AF16">
        <v>11.21</v>
      </c>
    </row>
    <row r="17" spans="1:32">
      <c r="A17" t="s">
        <v>59</v>
      </c>
      <c r="B17" s="75">
        <v>90.48</v>
      </c>
      <c r="C17" s="75">
        <v>62.97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0</v>
      </c>
      <c r="J17">
        <v>239.19</v>
      </c>
      <c r="K17">
        <v>100.42</v>
      </c>
      <c r="L17">
        <v>1.7</v>
      </c>
      <c r="M17">
        <v>4.0599999999999996</v>
      </c>
      <c r="N17" s="135">
        <v>0</v>
      </c>
      <c r="O17" s="135">
        <v>0</v>
      </c>
      <c r="P17" s="135">
        <v>0</v>
      </c>
      <c r="Q17">
        <v>1.68</v>
      </c>
      <c r="R17">
        <v>0</v>
      </c>
      <c r="S17">
        <v>1.48</v>
      </c>
      <c r="T17">
        <v>61.15</v>
      </c>
      <c r="U17">
        <v>20.38</v>
      </c>
      <c r="V17">
        <v>20.39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10.18</v>
      </c>
      <c r="AD17">
        <v>45.86</v>
      </c>
      <c r="AE17">
        <v>45.86</v>
      </c>
      <c r="AF17">
        <v>11.21</v>
      </c>
    </row>
    <row r="18" spans="1:32">
      <c r="A18" t="s">
        <v>60</v>
      </c>
      <c r="B18" s="75">
        <v>90.48</v>
      </c>
      <c r="C18" s="75">
        <v>62.97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0</v>
      </c>
      <c r="J18">
        <v>239.19</v>
      </c>
      <c r="K18">
        <v>100.42</v>
      </c>
      <c r="L18">
        <v>1.7</v>
      </c>
      <c r="M18">
        <v>3.97</v>
      </c>
      <c r="N18" s="135">
        <v>0</v>
      </c>
      <c r="O18" s="135">
        <v>0</v>
      </c>
      <c r="P18" s="135">
        <v>0</v>
      </c>
      <c r="Q18">
        <v>1.68</v>
      </c>
      <c r="R18">
        <v>0</v>
      </c>
      <c r="S18">
        <v>1.48</v>
      </c>
      <c r="T18">
        <v>59.65</v>
      </c>
      <c r="U18">
        <v>19.88</v>
      </c>
      <c r="V18">
        <v>19.88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9.8000000000000007</v>
      </c>
      <c r="AD18">
        <v>44.34</v>
      </c>
      <c r="AE18">
        <v>44.34</v>
      </c>
      <c r="AF18">
        <v>11.21</v>
      </c>
    </row>
    <row r="19" spans="1:32">
      <c r="A19" t="s">
        <v>61</v>
      </c>
      <c r="B19" s="75">
        <v>90.48</v>
      </c>
      <c r="C19" s="75">
        <v>62.97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0</v>
      </c>
      <c r="J19">
        <v>239.19</v>
      </c>
      <c r="K19">
        <v>100.42</v>
      </c>
      <c r="L19">
        <v>1.7</v>
      </c>
      <c r="M19">
        <v>3.87</v>
      </c>
      <c r="N19" s="135">
        <v>0</v>
      </c>
      <c r="O19" s="135">
        <v>0</v>
      </c>
      <c r="P19" s="135">
        <v>0</v>
      </c>
      <c r="Q19">
        <v>1.68</v>
      </c>
      <c r="R19">
        <v>0</v>
      </c>
      <c r="S19">
        <v>1.48</v>
      </c>
      <c r="T19">
        <v>58.6</v>
      </c>
      <c r="U19">
        <v>19.53</v>
      </c>
      <c r="V19">
        <v>19.53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9.09</v>
      </c>
      <c r="AD19">
        <v>42.69</v>
      </c>
      <c r="AE19">
        <v>42.69</v>
      </c>
      <c r="AF19">
        <v>11.21</v>
      </c>
    </row>
    <row r="20" spans="1:32">
      <c r="A20" t="s">
        <v>62</v>
      </c>
      <c r="B20" s="75">
        <v>90.48</v>
      </c>
      <c r="C20" s="75">
        <v>62.97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0</v>
      </c>
      <c r="J20">
        <v>239.19</v>
      </c>
      <c r="K20">
        <v>100.42</v>
      </c>
      <c r="L20">
        <v>1.7</v>
      </c>
      <c r="M20">
        <v>3.75</v>
      </c>
      <c r="N20" s="135">
        <v>0</v>
      </c>
      <c r="O20" s="135">
        <v>0</v>
      </c>
      <c r="P20" s="135">
        <v>0</v>
      </c>
      <c r="Q20">
        <v>1.68</v>
      </c>
      <c r="R20">
        <v>0</v>
      </c>
      <c r="S20">
        <v>1.48</v>
      </c>
      <c r="T20">
        <v>57.97</v>
      </c>
      <c r="U20">
        <v>19.32</v>
      </c>
      <c r="V20">
        <v>19.329999999999998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8.69</v>
      </c>
      <c r="AD20">
        <v>41.01</v>
      </c>
      <c r="AE20">
        <v>41.01</v>
      </c>
      <c r="AF20">
        <v>11.21</v>
      </c>
    </row>
    <row r="21" spans="1:32">
      <c r="A21" t="s">
        <v>63</v>
      </c>
      <c r="B21" s="75">
        <v>90.48</v>
      </c>
      <c r="C21" s="75">
        <v>62.96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0</v>
      </c>
      <c r="J21">
        <v>239.19</v>
      </c>
      <c r="K21">
        <v>100.42</v>
      </c>
      <c r="L21">
        <v>1.7</v>
      </c>
      <c r="M21">
        <v>3.64</v>
      </c>
      <c r="N21" s="135">
        <v>0</v>
      </c>
      <c r="O21" s="135">
        <v>0</v>
      </c>
      <c r="P21" s="135">
        <v>0</v>
      </c>
      <c r="Q21">
        <v>1.68</v>
      </c>
      <c r="R21">
        <v>0</v>
      </c>
      <c r="S21">
        <v>1.48</v>
      </c>
      <c r="T21">
        <v>57.46</v>
      </c>
      <c r="U21">
        <v>19.149999999999999</v>
      </c>
      <c r="V21">
        <v>19.16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8.39</v>
      </c>
      <c r="AD21">
        <v>39.590000000000003</v>
      </c>
      <c r="AE21">
        <v>39.590000000000003</v>
      </c>
      <c r="AF21">
        <v>11.21</v>
      </c>
    </row>
    <row r="22" spans="1:32">
      <c r="A22" t="s">
        <v>64</v>
      </c>
      <c r="B22" s="75">
        <v>90.48</v>
      </c>
      <c r="C22" s="75">
        <v>62.96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0</v>
      </c>
      <c r="J22">
        <v>239.19</v>
      </c>
      <c r="K22">
        <v>100.42</v>
      </c>
      <c r="L22">
        <v>1.7</v>
      </c>
      <c r="M22">
        <v>3.47</v>
      </c>
      <c r="N22" s="135">
        <v>0</v>
      </c>
      <c r="O22" s="135">
        <v>0</v>
      </c>
      <c r="P22" s="135">
        <v>0</v>
      </c>
      <c r="Q22">
        <v>1.68</v>
      </c>
      <c r="R22">
        <v>0</v>
      </c>
      <c r="S22">
        <v>1.48</v>
      </c>
      <c r="T22">
        <v>57.04</v>
      </c>
      <c r="U22">
        <v>19.010000000000002</v>
      </c>
      <c r="V22">
        <v>19.010000000000002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8.1999999999999993</v>
      </c>
      <c r="AD22">
        <v>29.14</v>
      </c>
      <c r="AE22">
        <v>29.14</v>
      </c>
      <c r="AF22">
        <v>11.21</v>
      </c>
    </row>
    <row r="23" spans="1:32">
      <c r="A23" t="s">
        <v>65</v>
      </c>
      <c r="B23" s="75">
        <v>90.48</v>
      </c>
      <c r="C23" s="75">
        <v>62.96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0</v>
      </c>
      <c r="J23">
        <v>239.19</v>
      </c>
      <c r="K23">
        <v>100.42</v>
      </c>
      <c r="L23">
        <v>1.62</v>
      </c>
      <c r="M23">
        <v>3.35</v>
      </c>
      <c r="N23" s="135">
        <v>0</v>
      </c>
      <c r="O23" s="135">
        <v>0</v>
      </c>
      <c r="P23" s="135">
        <v>0</v>
      </c>
      <c r="Q23">
        <v>1.68</v>
      </c>
      <c r="R23">
        <v>0</v>
      </c>
      <c r="S23">
        <v>1.43</v>
      </c>
      <c r="T23">
        <v>47.83</v>
      </c>
      <c r="U23">
        <v>15.94</v>
      </c>
      <c r="V23">
        <v>15.95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7.99</v>
      </c>
      <c r="AD23">
        <v>28.45</v>
      </c>
      <c r="AE23">
        <v>28.45</v>
      </c>
      <c r="AF23">
        <v>11.21</v>
      </c>
    </row>
    <row r="24" spans="1:32">
      <c r="A24" t="s">
        <v>66</v>
      </c>
      <c r="B24" s="75">
        <v>90.48</v>
      </c>
      <c r="C24" s="75">
        <v>62.96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0</v>
      </c>
      <c r="J24">
        <v>239.19</v>
      </c>
      <c r="K24">
        <v>100.42</v>
      </c>
      <c r="L24">
        <v>1.62</v>
      </c>
      <c r="M24">
        <v>3.23</v>
      </c>
      <c r="N24" s="135">
        <v>0</v>
      </c>
      <c r="O24" s="135">
        <v>0</v>
      </c>
      <c r="P24" s="135">
        <v>0</v>
      </c>
      <c r="Q24">
        <v>1.68</v>
      </c>
      <c r="R24">
        <v>0</v>
      </c>
      <c r="S24">
        <v>1.43</v>
      </c>
      <c r="T24">
        <v>46.32</v>
      </c>
      <c r="U24">
        <v>15.44</v>
      </c>
      <c r="V24">
        <v>15.43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7.79</v>
      </c>
      <c r="AD24">
        <v>27.75</v>
      </c>
      <c r="AE24">
        <v>27.75</v>
      </c>
      <c r="AF24">
        <v>11.21</v>
      </c>
    </row>
    <row r="25" spans="1:32">
      <c r="A25" t="s">
        <v>67</v>
      </c>
      <c r="B25" s="75">
        <v>90.48</v>
      </c>
      <c r="C25" s="75">
        <v>62.96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0</v>
      </c>
      <c r="J25">
        <v>239.19</v>
      </c>
      <c r="K25">
        <v>100.42</v>
      </c>
      <c r="L25">
        <v>1.62</v>
      </c>
      <c r="M25">
        <v>3.14</v>
      </c>
      <c r="N25" s="135">
        <v>0</v>
      </c>
      <c r="O25" s="135">
        <v>0</v>
      </c>
      <c r="P25" s="135">
        <v>0</v>
      </c>
      <c r="Q25">
        <v>1.68</v>
      </c>
      <c r="R25">
        <v>0</v>
      </c>
      <c r="S25">
        <v>1.43</v>
      </c>
      <c r="T25">
        <v>44.54</v>
      </c>
      <c r="U25">
        <v>14.85</v>
      </c>
      <c r="V25">
        <v>14.83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7.62</v>
      </c>
      <c r="AD25">
        <v>27.05</v>
      </c>
      <c r="AE25">
        <v>27.05</v>
      </c>
      <c r="AF25">
        <v>11.21</v>
      </c>
    </row>
    <row r="26" spans="1:32">
      <c r="A26" t="s">
        <v>68</v>
      </c>
      <c r="B26" s="75">
        <v>90.48</v>
      </c>
      <c r="C26" s="75">
        <v>62.96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0</v>
      </c>
      <c r="J26">
        <v>239.19</v>
      </c>
      <c r="K26">
        <v>100.42</v>
      </c>
      <c r="L26">
        <v>1.62</v>
      </c>
      <c r="M26">
        <v>3.13</v>
      </c>
      <c r="N26" s="135">
        <v>0</v>
      </c>
      <c r="O26" s="135">
        <v>0</v>
      </c>
      <c r="P26" s="135">
        <v>0</v>
      </c>
      <c r="Q26">
        <v>1.68</v>
      </c>
      <c r="R26">
        <v>0</v>
      </c>
      <c r="S26">
        <v>1.43</v>
      </c>
      <c r="T26">
        <v>43.48</v>
      </c>
      <c r="U26">
        <v>14.49</v>
      </c>
      <c r="V26">
        <v>14.49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7.42</v>
      </c>
      <c r="AD26">
        <v>26.36</v>
      </c>
      <c r="AE26">
        <v>26.36</v>
      </c>
      <c r="AF26">
        <v>11.21</v>
      </c>
    </row>
    <row r="27" spans="1:32">
      <c r="A27" t="s">
        <v>69</v>
      </c>
      <c r="B27" s="75">
        <v>90.48</v>
      </c>
      <c r="C27" s="75">
        <v>62.96</v>
      </c>
      <c r="D27" s="135">
        <f t="shared" si="0"/>
        <v>0.82000000000000006</v>
      </c>
      <c r="E27" s="75"/>
      <c r="F27" s="78">
        <v>0</v>
      </c>
      <c r="G27" s="78">
        <v>0</v>
      </c>
      <c r="H27" s="78">
        <v>0</v>
      </c>
      <c r="I27">
        <v>0</v>
      </c>
      <c r="J27">
        <v>254.56</v>
      </c>
      <c r="K27">
        <v>100.42</v>
      </c>
      <c r="L27">
        <v>1.62</v>
      </c>
      <c r="M27">
        <v>3.14</v>
      </c>
      <c r="N27" s="135">
        <v>0.54</v>
      </c>
      <c r="O27" s="135">
        <v>0.28000000000000003</v>
      </c>
      <c r="P27" s="135">
        <v>0</v>
      </c>
      <c r="Q27">
        <v>1.68</v>
      </c>
      <c r="R27">
        <v>7.0000000000000007E-2</v>
      </c>
      <c r="S27">
        <v>1.43</v>
      </c>
      <c r="T27">
        <v>34.32</v>
      </c>
      <c r="U27">
        <v>11.44</v>
      </c>
      <c r="V27">
        <v>11.43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7.1</v>
      </c>
      <c r="AD27">
        <v>25.66</v>
      </c>
      <c r="AE27">
        <v>25.66</v>
      </c>
      <c r="AF27">
        <v>11.21</v>
      </c>
    </row>
    <row r="28" spans="1:32">
      <c r="A28" t="s">
        <v>70</v>
      </c>
      <c r="B28" s="75">
        <v>90.48</v>
      </c>
      <c r="C28" s="75">
        <v>62.96</v>
      </c>
      <c r="D28" s="135">
        <f t="shared" si="0"/>
        <v>4.68</v>
      </c>
      <c r="E28" s="75"/>
      <c r="F28" s="78">
        <v>0</v>
      </c>
      <c r="G28" s="78">
        <v>0</v>
      </c>
      <c r="H28" s="78">
        <v>0</v>
      </c>
      <c r="I28">
        <v>0</v>
      </c>
      <c r="J28">
        <v>270.17</v>
      </c>
      <c r="K28">
        <v>100.42</v>
      </c>
      <c r="L28">
        <v>1.62</v>
      </c>
      <c r="M28">
        <v>3.14</v>
      </c>
      <c r="N28" s="135">
        <v>3.56</v>
      </c>
      <c r="O28" s="135">
        <v>0.54</v>
      </c>
      <c r="P28" s="135">
        <v>0.57999999999999996</v>
      </c>
      <c r="Q28">
        <v>1.68</v>
      </c>
      <c r="R28">
        <v>3.12</v>
      </c>
      <c r="S28">
        <v>1.43</v>
      </c>
      <c r="T28">
        <v>33.82</v>
      </c>
      <c r="U28">
        <v>11.27</v>
      </c>
      <c r="V28">
        <v>11.27</v>
      </c>
      <c r="W28">
        <v>0</v>
      </c>
      <c r="X28">
        <v>0</v>
      </c>
      <c r="Y28">
        <v>0.12</v>
      </c>
      <c r="Z28">
        <v>0</v>
      </c>
      <c r="AA28">
        <v>0</v>
      </c>
      <c r="AB28">
        <v>0</v>
      </c>
      <c r="AC28">
        <v>5.39</v>
      </c>
      <c r="AD28">
        <v>20.96</v>
      </c>
      <c r="AE28">
        <v>20.96</v>
      </c>
      <c r="AF28">
        <v>11.21</v>
      </c>
    </row>
    <row r="29" spans="1:32">
      <c r="A29" t="s">
        <v>71</v>
      </c>
      <c r="B29" s="75">
        <v>90.48</v>
      </c>
      <c r="C29" s="75">
        <v>62.96</v>
      </c>
      <c r="D29" s="135">
        <f t="shared" si="0"/>
        <v>15.989999999999998</v>
      </c>
      <c r="E29" s="75"/>
      <c r="F29" s="78">
        <v>0</v>
      </c>
      <c r="G29" s="78">
        <v>0</v>
      </c>
      <c r="H29" s="78">
        <v>0</v>
      </c>
      <c r="I29">
        <v>0</v>
      </c>
      <c r="J29">
        <v>270.17</v>
      </c>
      <c r="K29">
        <v>100.42</v>
      </c>
      <c r="L29">
        <v>1.62</v>
      </c>
      <c r="M29">
        <v>3.16</v>
      </c>
      <c r="N29" s="135">
        <v>9.99</v>
      </c>
      <c r="O29" s="135">
        <v>1.45</v>
      </c>
      <c r="P29" s="135">
        <v>4.55</v>
      </c>
      <c r="Q29">
        <v>1.68</v>
      </c>
      <c r="R29">
        <v>9.33</v>
      </c>
      <c r="S29">
        <v>1.43</v>
      </c>
      <c r="T29">
        <v>33.43</v>
      </c>
      <c r="U29">
        <v>11.14</v>
      </c>
      <c r="V29">
        <v>11.15</v>
      </c>
      <c r="W29">
        <v>1.0900000000000001</v>
      </c>
      <c r="X29">
        <v>0.22</v>
      </c>
      <c r="Y29">
        <v>1.67</v>
      </c>
      <c r="Z29">
        <v>0.32</v>
      </c>
      <c r="AA29">
        <v>1.1200000000000001</v>
      </c>
      <c r="AB29">
        <v>0.56000000000000005</v>
      </c>
      <c r="AC29">
        <v>5.25</v>
      </c>
      <c r="AD29">
        <v>20.239999999999998</v>
      </c>
      <c r="AE29">
        <v>20.239999999999998</v>
      </c>
      <c r="AF29">
        <v>11.21</v>
      </c>
    </row>
    <row r="30" spans="1:32">
      <c r="A30" t="s">
        <v>72</v>
      </c>
      <c r="B30" s="75">
        <v>90.48</v>
      </c>
      <c r="C30" s="75">
        <v>62.96</v>
      </c>
      <c r="D30" s="135">
        <f t="shared" si="0"/>
        <v>34.65</v>
      </c>
      <c r="E30" s="75"/>
      <c r="F30" s="78">
        <v>0</v>
      </c>
      <c r="G30" s="78">
        <v>0</v>
      </c>
      <c r="H30" s="78">
        <v>0</v>
      </c>
      <c r="I30">
        <v>0</v>
      </c>
      <c r="J30">
        <v>270.17</v>
      </c>
      <c r="K30">
        <v>100.42</v>
      </c>
      <c r="L30">
        <v>1.62</v>
      </c>
      <c r="M30">
        <v>3.18</v>
      </c>
      <c r="N30" s="135">
        <v>18.09</v>
      </c>
      <c r="O30" s="135">
        <v>4.0199999999999996</v>
      </c>
      <c r="P30" s="135">
        <v>12.54</v>
      </c>
      <c r="Q30">
        <v>1.68</v>
      </c>
      <c r="R30">
        <v>16.190000000000001</v>
      </c>
      <c r="S30">
        <v>1.43</v>
      </c>
      <c r="T30">
        <v>33.07</v>
      </c>
      <c r="U30">
        <v>11.02</v>
      </c>
      <c r="V30">
        <v>11.03</v>
      </c>
      <c r="W30">
        <v>4.3499999999999996</v>
      </c>
      <c r="X30">
        <v>0.87</v>
      </c>
      <c r="Y30">
        <v>4.6500000000000004</v>
      </c>
      <c r="Z30">
        <v>0.87</v>
      </c>
      <c r="AA30">
        <v>4.2</v>
      </c>
      <c r="AB30">
        <v>2.1</v>
      </c>
      <c r="AC30">
        <v>5.1100000000000003</v>
      </c>
      <c r="AD30">
        <v>19.21</v>
      </c>
      <c r="AE30">
        <v>19.21</v>
      </c>
      <c r="AF30">
        <v>11.21</v>
      </c>
    </row>
    <row r="31" spans="1:32">
      <c r="A31" t="s">
        <v>73</v>
      </c>
      <c r="B31" s="75">
        <v>61.81</v>
      </c>
      <c r="C31" s="75">
        <v>45.02</v>
      </c>
      <c r="D31" s="135">
        <f t="shared" si="0"/>
        <v>45.5</v>
      </c>
      <c r="E31" s="75"/>
      <c r="F31" s="78">
        <v>0.03</v>
      </c>
      <c r="G31" s="78">
        <v>0.03</v>
      </c>
      <c r="H31" s="78">
        <v>0.03</v>
      </c>
      <c r="I31">
        <v>0</v>
      </c>
      <c r="J31">
        <v>270.17</v>
      </c>
      <c r="K31">
        <v>100.52</v>
      </c>
      <c r="L31">
        <v>1.62</v>
      </c>
      <c r="M31">
        <v>3.23</v>
      </c>
      <c r="N31" s="135">
        <v>16.93</v>
      </c>
      <c r="O31" s="135">
        <v>11.64</v>
      </c>
      <c r="P31" s="135">
        <v>16.93</v>
      </c>
      <c r="Q31">
        <v>1.68</v>
      </c>
      <c r="R31">
        <v>24.14</v>
      </c>
      <c r="S31">
        <v>1.43</v>
      </c>
      <c r="T31">
        <v>32.020000000000003</v>
      </c>
      <c r="U31">
        <v>10.67</v>
      </c>
      <c r="V31">
        <v>10.68</v>
      </c>
      <c r="W31">
        <v>9.7899999999999991</v>
      </c>
      <c r="X31">
        <v>1.96</v>
      </c>
      <c r="Y31">
        <v>9.2799999999999994</v>
      </c>
      <c r="Z31">
        <v>2.84</v>
      </c>
      <c r="AA31">
        <v>5.42</v>
      </c>
      <c r="AB31">
        <v>2.71</v>
      </c>
      <c r="AC31">
        <v>5.1100000000000003</v>
      </c>
      <c r="AD31">
        <v>17.71</v>
      </c>
      <c r="AE31">
        <v>17.71</v>
      </c>
      <c r="AF31">
        <v>11.21</v>
      </c>
    </row>
    <row r="32" spans="1:32">
      <c r="A32" t="s">
        <v>74</v>
      </c>
      <c r="B32" s="75">
        <v>61.81</v>
      </c>
      <c r="C32" s="75">
        <v>45.02</v>
      </c>
      <c r="D32" s="135">
        <f t="shared" si="0"/>
        <v>45.5</v>
      </c>
      <c r="E32" s="75"/>
      <c r="F32" s="78">
        <v>0.36</v>
      </c>
      <c r="G32" s="78">
        <v>0.36</v>
      </c>
      <c r="H32" s="78">
        <v>0.37</v>
      </c>
      <c r="I32">
        <v>0</v>
      </c>
      <c r="J32">
        <v>270.17</v>
      </c>
      <c r="K32">
        <v>100.52</v>
      </c>
      <c r="L32">
        <v>1.62</v>
      </c>
      <c r="M32">
        <v>3.25</v>
      </c>
      <c r="N32" s="135">
        <v>15.17</v>
      </c>
      <c r="O32" s="135">
        <v>15.16</v>
      </c>
      <c r="P32" s="135">
        <v>15.17</v>
      </c>
      <c r="Q32">
        <v>1.68</v>
      </c>
      <c r="R32">
        <v>33.46</v>
      </c>
      <c r="S32">
        <v>1.43</v>
      </c>
      <c r="T32">
        <v>31.69</v>
      </c>
      <c r="U32">
        <v>10.56</v>
      </c>
      <c r="V32">
        <v>10.57</v>
      </c>
      <c r="W32">
        <v>17.41</v>
      </c>
      <c r="X32">
        <v>3.48</v>
      </c>
      <c r="Y32">
        <v>15.12</v>
      </c>
      <c r="Z32">
        <v>6.07</v>
      </c>
      <c r="AA32">
        <v>11.27</v>
      </c>
      <c r="AB32">
        <v>5.64</v>
      </c>
      <c r="AC32">
        <v>4.92</v>
      </c>
      <c r="AD32">
        <v>17.059999999999999</v>
      </c>
      <c r="AE32">
        <v>17.059999999999999</v>
      </c>
      <c r="AF32">
        <v>11.21</v>
      </c>
    </row>
    <row r="33" spans="1:32">
      <c r="A33" t="s">
        <v>75</v>
      </c>
      <c r="B33" s="75">
        <v>61.81</v>
      </c>
      <c r="C33" s="75">
        <v>45.02</v>
      </c>
      <c r="D33" s="135">
        <f t="shared" si="0"/>
        <v>45.5</v>
      </c>
      <c r="E33" s="75"/>
      <c r="F33" s="78">
        <v>1.19</v>
      </c>
      <c r="G33" s="78">
        <v>1.19</v>
      </c>
      <c r="H33" s="78">
        <v>1.22</v>
      </c>
      <c r="I33">
        <v>0</v>
      </c>
      <c r="J33">
        <v>270.17</v>
      </c>
      <c r="K33">
        <v>100.52</v>
      </c>
      <c r="L33">
        <v>1.62</v>
      </c>
      <c r="M33">
        <v>3.29</v>
      </c>
      <c r="N33" s="135">
        <v>15.17</v>
      </c>
      <c r="O33" s="135">
        <v>15.16</v>
      </c>
      <c r="P33" s="135">
        <v>15.17</v>
      </c>
      <c r="Q33">
        <v>1.68</v>
      </c>
      <c r="R33">
        <v>43.88</v>
      </c>
      <c r="S33">
        <v>1.43</v>
      </c>
      <c r="T33">
        <v>30.24</v>
      </c>
      <c r="U33">
        <v>10.08</v>
      </c>
      <c r="V33">
        <v>10.08</v>
      </c>
      <c r="W33">
        <v>27.2</v>
      </c>
      <c r="X33">
        <v>5.44</v>
      </c>
      <c r="Y33">
        <v>22.47</v>
      </c>
      <c r="Z33">
        <v>9.58</v>
      </c>
      <c r="AA33">
        <v>23.33</v>
      </c>
      <c r="AB33">
        <v>11.67</v>
      </c>
      <c r="AC33">
        <v>4.74</v>
      </c>
      <c r="AD33">
        <v>16.66</v>
      </c>
      <c r="AE33">
        <v>16.66</v>
      </c>
      <c r="AF33">
        <v>11.21</v>
      </c>
    </row>
    <row r="34" spans="1:32">
      <c r="A34" t="s">
        <v>76</v>
      </c>
      <c r="B34" s="75">
        <v>61.81</v>
      </c>
      <c r="C34" s="75">
        <v>45.02</v>
      </c>
      <c r="D34" s="135">
        <f t="shared" si="0"/>
        <v>45.5</v>
      </c>
      <c r="E34" s="75"/>
      <c r="F34" s="78">
        <v>2.25</v>
      </c>
      <c r="G34" s="78">
        <v>2.25</v>
      </c>
      <c r="H34" s="78">
        <v>2.31</v>
      </c>
      <c r="I34">
        <v>0</v>
      </c>
      <c r="J34">
        <v>270.17</v>
      </c>
      <c r="K34">
        <v>100.52</v>
      </c>
      <c r="L34">
        <v>1.62</v>
      </c>
      <c r="M34">
        <v>3.33</v>
      </c>
      <c r="N34" s="135">
        <v>15.17</v>
      </c>
      <c r="O34" s="135">
        <v>15.16</v>
      </c>
      <c r="P34" s="135">
        <v>15.17</v>
      </c>
      <c r="Q34">
        <v>1.68</v>
      </c>
      <c r="R34">
        <v>54.84</v>
      </c>
      <c r="S34">
        <v>1.43</v>
      </c>
      <c r="T34">
        <v>30.15</v>
      </c>
      <c r="U34">
        <v>10.050000000000001</v>
      </c>
      <c r="V34">
        <v>10.039999999999999</v>
      </c>
      <c r="W34">
        <v>45.55</v>
      </c>
      <c r="X34">
        <v>9.11</v>
      </c>
      <c r="Y34">
        <v>30.55</v>
      </c>
      <c r="Z34">
        <v>13.47</v>
      </c>
      <c r="AA34">
        <v>28.67</v>
      </c>
      <c r="AB34">
        <v>14.33</v>
      </c>
      <c r="AC34">
        <v>4.6900000000000004</v>
      </c>
      <c r="AD34">
        <v>23.11</v>
      </c>
      <c r="AE34">
        <v>23.11</v>
      </c>
      <c r="AF34">
        <v>11.21</v>
      </c>
    </row>
    <row r="35" spans="1:32">
      <c r="A35" t="s">
        <v>77</v>
      </c>
      <c r="B35" s="75">
        <v>44.19</v>
      </c>
      <c r="C35" s="75">
        <v>45.02</v>
      </c>
      <c r="D35" s="135">
        <f t="shared" si="0"/>
        <v>82.55</v>
      </c>
      <c r="E35" s="75"/>
      <c r="F35" s="78">
        <v>3.51</v>
      </c>
      <c r="G35" s="78">
        <v>3.51</v>
      </c>
      <c r="H35" s="78">
        <v>3.6</v>
      </c>
      <c r="I35">
        <v>0</v>
      </c>
      <c r="J35">
        <v>270.17</v>
      </c>
      <c r="K35">
        <v>100.52</v>
      </c>
      <c r="L35">
        <v>1.93</v>
      </c>
      <c r="M35">
        <v>3.37</v>
      </c>
      <c r="N35" s="135">
        <v>27.52</v>
      </c>
      <c r="O35" s="135">
        <v>27.51</v>
      </c>
      <c r="P35" s="135">
        <v>27.52</v>
      </c>
      <c r="Q35">
        <v>1.68</v>
      </c>
      <c r="R35">
        <v>65.36</v>
      </c>
      <c r="S35">
        <v>1.43</v>
      </c>
      <c r="T35">
        <v>27.98</v>
      </c>
      <c r="U35">
        <v>9.33</v>
      </c>
      <c r="V35">
        <v>9.32</v>
      </c>
      <c r="W35">
        <v>67.37</v>
      </c>
      <c r="X35">
        <v>13.47</v>
      </c>
      <c r="Y35">
        <v>38.39</v>
      </c>
      <c r="Z35">
        <v>21.97</v>
      </c>
      <c r="AA35">
        <v>37.340000000000003</v>
      </c>
      <c r="AB35">
        <v>18.66</v>
      </c>
      <c r="AC35">
        <v>6.42</v>
      </c>
      <c r="AD35">
        <v>22.64</v>
      </c>
      <c r="AE35">
        <v>22.64</v>
      </c>
      <c r="AF35">
        <v>11.21</v>
      </c>
    </row>
    <row r="36" spans="1:32">
      <c r="A36" t="s">
        <v>78</v>
      </c>
      <c r="B36" s="75">
        <v>44.19</v>
      </c>
      <c r="C36" s="75">
        <v>45.02</v>
      </c>
      <c r="D36" s="135">
        <f t="shared" si="0"/>
        <v>82.55</v>
      </c>
      <c r="E36" s="75"/>
      <c r="F36" s="78">
        <v>4.8</v>
      </c>
      <c r="G36" s="78">
        <v>4.8</v>
      </c>
      <c r="H36" s="78">
        <v>4.92</v>
      </c>
      <c r="I36">
        <v>0</v>
      </c>
      <c r="J36">
        <v>270.17</v>
      </c>
      <c r="K36">
        <v>100.52</v>
      </c>
      <c r="L36">
        <v>1.93</v>
      </c>
      <c r="M36">
        <v>3.41</v>
      </c>
      <c r="N36" s="135">
        <v>27.52</v>
      </c>
      <c r="O36" s="135">
        <v>27.51</v>
      </c>
      <c r="P36" s="135">
        <v>27.52</v>
      </c>
      <c r="Q36">
        <v>1.68</v>
      </c>
      <c r="R36">
        <v>75.14</v>
      </c>
      <c r="S36">
        <v>1.43</v>
      </c>
      <c r="T36">
        <v>25.87</v>
      </c>
      <c r="U36">
        <v>8.6199999999999992</v>
      </c>
      <c r="V36">
        <v>8.6300000000000008</v>
      </c>
      <c r="W36">
        <v>89.61</v>
      </c>
      <c r="X36">
        <v>17.920000000000002</v>
      </c>
      <c r="Y36">
        <v>45.75</v>
      </c>
      <c r="Z36">
        <v>27.31</v>
      </c>
      <c r="AA36">
        <v>44</v>
      </c>
      <c r="AB36">
        <v>22</v>
      </c>
      <c r="AC36">
        <v>6.27</v>
      </c>
      <c r="AD36">
        <v>20.170000000000002</v>
      </c>
      <c r="AE36">
        <v>20.170000000000002</v>
      </c>
      <c r="AF36">
        <v>11.21</v>
      </c>
    </row>
    <row r="37" spans="1:32">
      <c r="A37" t="s">
        <v>79</v>
      </c>
      <c r="B37" s="75">
        <v>44.19</v>
      </c>
      <c r="C37" s="75">
        <v>45.02</v>
      </c>
      <c r="D37" s="135">
        <f t="shared" si="0"/>
        <v>82.55</v>
      </c>
      <c r="E37" s="75"/>
      <c r="F37" s="78">
        <v>6.16</v>
      </c>
      <c r="G37" s="78">
        <v>6.16</v>
      </c>
      <c r="H37" s="78">
        <v>6.31</v>
      </c>
      <c r="I37">
        <v>0</v>
      </c>
      <c r="J37">
        <v>270.17</v>
      </c>
      <c r="K37">
        <v>100.52</v>
      </c>
      <c r="L37">
        <v>1.93</v>
      </c>
      <c r="M37">
        <v>3.45</v>
      </c>
      <c r="N37" s="135">
        <v>27.52</v>
      </c>
      <c r="O37" s="135">
        <v>27.51</v>
      </c>
      <c r="P37" s="135">
        <v>27.52</v>
      </c>
      <c r="Q37">
        <v>1.68</v>
      </c>
      <c r="R37">
        <v>84.48</v>
      </c>
      <c r="S37">
        <v>1.43</v>
      </c>
      <c r="T37">
        <v>25.11</v>
      </c>
      <c r="U37">
        <v>8.3699999999999992</v>
      </c>
      <c r="V37">
        <v>8.3699999999999992</v>
      </c>
      <c r="W37">
        <v>132.11000000000001</v>
      </c>
      <c r="X37">
        <v>26.42</v>
      </c>
      <c r="Y37">
        <v>53.11</v>
      </c>
      <c r="Z37">
        <v>32.200000000000003</v>
      </c>
      <c r="AA37">
        <v>26</v>
      </c>
      <c r="AB37">
        <v>13</v>
      </c>
      <c r="AC37">
        <v>6.12</v>
      </c>
      <c r="AD37">
        <v>19.73</v>
      </c>
      <c r="AE37">
        <v>19.73</v>
      </c>
      <c r="AF37">
        <v>11.21</v>
      </c>
    </row>
    <row r="38" spans="1:32">
      <c r="A38" t="s">
        <v>80</v>
      </c>
      <c r="B38" s="75">
        <v>44.19</v>
      </c>
      <c r="C38" s="75">
        <v>45.02</v>
      </c>
      <c r="D38" s="135">
        <f t="shared" si="0"/>
        <v>82.55</v>
      </c>
      <c r="E38" s="75"/>
      <c r="F38" s="78">
        <v>7.37</v>
      </c>
      <c r="G38" s="78">
        <v>7.37</v>
      </c>
      <c r="H38" s="78">
        <v>7.56</v>
      </c>
      <c r="I38">
        <v>0</v>
      </c>
      <c r="J38">
        <v>270.17</v>
      </c>
      <c r="K38">
        <v>100.52</v>
      </c>
      <c r="L38">
        <v>1.93</v>
      </c>
      <c r="M38">
        <v>3.57</v>
      </c>
      <c r="N38" s="135">
        <v>27.52</v>
      </c>
      <c r="O38" s="135">
        <v>27.51</v>
      </c>
      <c r="P38" s="135">
        <v>27.52</v>
      </c>
      <c r="Q38">
        <v>1.68</v>
      </c>
      <c r="R38">
        <v>93.64</v>
      </c>
      <c r="S38">
        <v>1.43</v>
      </c>
      <c r="T38">
        <v>23.61</v>
      </c>
      <c r="U38">
        <v>7.87</v>
      </c>
      <c r="V38">
        <v>7.87</v>
      </c>
      <c r="W38">
        <v>152.78</v>
      </c>
      <c r="X38">
        <v>30.56</v>
      </c>
      <c r="Y38">
        <v>60.08</v>
      </c>
      <c r="Z38">
        <v>36.49</v>
      </c>
      <c r="AA38">
        <v>30.67</v>
      </c>
      <c r="AB38">
        <v>15.33</v>
      </c>
      <c r="AC38">
        <v>5.98</v>
      </c>
      <c r="AD38">
        <v>19.54</v>
      </c>
      <c r="AE38">
        <v>19.54</v>
      </c>
      <c r="AF38">
        <v>11.21</v>
      </c>
    </row>
    <row r="39" spans="1:32">
      <c r="A39" t="s">
        <v>81</v>
      </c>
      <c r="B39" s="75">
        <v>44.19</v>
      </c>
      <c r="C39" s="75">
        <v>34.03</v>
      </c>
      <c r="D39" s="135">
        <f t="shared" si="0"/>
        <v>82.55</v>
      </c>
      <c r="E39" s="75"/>
      <c r="F39" s="78">
        <v>8.6</v>
      </c>
      <c r="G39" s="78">
        <v>8.6</v>
      </c>
      <c r="H39" s="78">
        <v>8.81</v>
      </c>
      <c r="I39">
        <v>0</v>
      </c>
      <c r="J39">
        <v>270.17</v>
      </c>
      <c r="K39">
        <v>47.91</v>
      </c>
      <c r="L39">
        <v>1.93</v>
      </c>
      <c r="M39">
        <v>3.63</v>
      </c>
      <c r="N39" s="135">
        <v>27.52</v>
      </c>
      <c r="O39" s="135">
        <v>27.51</v>
      </c>
      <c r="P39" s="135">
        <v>27.52</v>
      </c>
      <c r="Q39">
        <v>1.68</v>
      </c>
      <c r="R39">
        <v>102.27</v>
      </c>
      <c r="S39">
        <v>1.43</v>
      </c>
      <c r="T39">
        <v>22.54</v>
      </c>
      <c r="U39">
        <v>7.51</v>
      </c>
      <c r="V39">
        <v>7.51</v>
      </c>
      <c r="W39">
        <v>172.63</v>
      </c>
      <c r="X39">
        <v>34.53</v>
      </c>
      <c r="Y39">
        <v>66.89</v>
      </c>
      <c r="Z39">
        <v>39.78</v>
      </c>
      <c r="AA39">
        <v>34</v>
      </c>
      <c r="AB39">
        <v>17</v>
      </c>
      <c r="AC39">
        <v>5.62</v>
      </c>
      <c r="AD39">
        <v>19.350000000000001</v>
      </c>
      <c r="AE39">
        <v>19.350000000000001</v>
      </c>
      <c r="AF39">
        <v>11.21</v>
      </c>
    </row>
    <row r="40" spans="1:32">
      <c r="A40" t="s">
        <v>82</v>
      </c>
      <c r="B40" s="75">
        <v>44.19</v>
      </c>
      <c r="C40" s="75">
        <v>34.03</v>
      </c>
      <c r="D40" s="135">
        <f t="shared" si="0"/>
        <v>82.55</v>
      </c>
      <c r="E40" s="75"/>
      <c r="F40" s="78">
        <v>10.31</v>
      </c>
      <c r="G40" s="78">
        <v>10.31</v>
      </c>
      <c r="H40" s="78">
        <v>10.57</v>
      </c>
      <c r="I40">
        <v>0</v>
      </c>
      <c r="J40">
        <v>270.17</v>
      </c>
      <c r="K40">
        <v>47.91</v>
      </c>
      <c r="L40">
        <v>1.93</v>
      </c>
      <c r="M40">
        <v>3.69</v>
      </c>
      <c r="N40" s="135">
        <v>27.52</v>
      </c>
      <c r="O40" s="135">
        <v>27.51</v>
      </c>
      <c r="P40" s="135">
        <v>27.52</v>
      </c>
      <c r="Q40">
        <v>1.68</v>
      </c>
      <c r="R40">
        <v>109.88</v>
      </c>
      <c r="S40">
        <v>1.43</v>
      </c>
      <c r="T40">
        <v>23.06</v>
      </c>
      <c r="U40">
        <v>7.69</v>
      </c>
      <c r="V40">
        <v>7.68</v>
      </c>
      <c r="W40">
        <v>191</v>
      </c>
      <c r="X40">
        <v>38.200000000000003</v>
      </c>
      <c r="Y40">
        <v>72.86</v>
      </c>
      <c r="Z40">
        <v>42.43</v>
      </c>
      <c r="AA40">
        <v>38.67</v>
      </c>
      <c r="AB40">
        <v>19.329999999999998</v>
      </c>
      <c r="AC40">
        <v>5.28</v>
      </c>
      <c r="AD40">
        <v>18.75</v>
      </c>
      <c r="AE40">
        <v>18.75</v>
      </c>
      <c r="AF40">
        <v>11.21</v>
      </c>
    </row>
    <row r="41" spans="1:32">
      <c r="A41" t="s">
        <v>83</v>
      </c>
      <c r="B41" s="75">
        <v>44.19</v>
      </c>
      <c r="C41" s="75">
        <v>34.03</v>
      </c>
      <c r="D41" s="135">
        <f t="shared" si="0"/>
        <v>82.55</v>
      </c>
      <c r="E41" s="75"/>
      <c r="F41" s="78">
        <v>11.42</v>
      </c>
      <c r="G41" s="78">
        <v>11.42</v>
      </c>
      <c r="H41" s="78">
        <v>11.71</v>
      </c>
      <c r="I41">
        <v>0</v>
      </c>
      <c r="J41">
        <v>270.17</v>
      </c>
      <c r="K41">
        <v>47.91</v>
      </c>
      <c r="L41">
        <v>1.93</v>
      </c>
      <c r="M41">
        <v>3.76</v>
      </c>
      <c r="N41" s="135">
        <v>27.52</v>
      </c>
      <c r="O41" s="135">
        <v>27.51</v>
      </c>
      <c r="P41" s="135">
        <v>27.52</v>
      </c>
      <c r="Q41">
        <v>1.68</v>
      </c>
      <c r="R41">
        <v>116.32</v>
      </c>
      <c r="S41">
        <v>1.43</v>
      </c>
      <c r="T41">
        <v>23.06</v>
      </c>
      <c r="U41">
        <v>7.69</v>
      </c>
      <c r="V41">
        <v>7.68</v>
      </c>
      <c r="W41">
        <v>208.11</v>
      </c>
      <c r="X41">
        <v>41.62</v>
      </c>
      <c r="Y41">
        <v>78.069999999999993</v>
      </c>
      <c r="Z41">
        <v>47.11</v>
      </c>
      <c r="AA41">
        <v>48</v>
      </c>
      <c r="AB41">
        <v>24</v>
      </c>
      <c r="AC41">
        <v>5.25</v>
      </c>
      <c r="AD41">
        <v>16.78</v>
      </c>
      <c r="AE41">
        <v>16.78</v>
      </c>
      <c r="AF41">
        <v>11.21</v>
      </c>
    </row>
    <row r="42" spans="1:32">
      <c r="A42" t="s">
        <v>84</v>
      </c>
      <c r="B42" s="75">
        <v>44.19</v>
      </c>
      <c r="C42" s="75">
        <v>34.03</v>
      </c>
      <c r="D42" s="135">
        <f t="shared" si="0"/>
        <v>82.55</v>
      </c>
      <c r="E42" s="75"/>
      <c r="F42" s="78">
        <v>12.38</v>
      </c>
      <c r="G42" s="78">
        <v>12.38</v>
      </c>
      <c r="H42" s="78">
        <v>12.69</v>
      </c>
      <c r="I42">
        <v>0</v>
      </c>
      <c r="J42">
        <v>270.17</v>
      </c>
      <c r="K42">
        <v>47.91</v>
      </c>
      <c r="L42">
        <v>1.93</v>
      </c>
      <c r="M42">
        <v>3.77</v>
      </c>
      <c r="N42" s="135">
        <v>27.52</v>
      </c>
      <c r="O42" s="135">
        <v>27.51</v>
      </c>
      <c r="P42" s="135">
        <v>27.52</v>
      </c>
      <c r="Q42">
        <v>1.68</v>
      </c>
      <c r="R42">
        <v>121.19</v>
      </c>
      <c r="S42">
        <v>1.43</v>
      </c>
      <c r="T42">
        <v>23.14</v>
      </c>
      <c r="U42">
        <v>7.71</v>
      </c>
      <c r="V42">
        <v>7.72</v>
      </c>
      <c r="W42">
        <v>223.43</v>
      </c>
      <c r="X42">
        <v>44.69</v>
      </c>
      <c r="Y42">
        <v>83.06</v>
      </c>
      <c r="Z42">
        <v>50</v>
      </c>
      <c r="AA42">
        <v>58</v>
      </c>
      <c r="AB42">
        <v>29</v>
      </c>
      <c r="AC42">
        <v>5.2</v>
      </c>
      <c r="AD42">
        <v>16.87</v>
      </c>
      <c r="AE42">
        <v>16.87</v>
      </c>
      <c r="AF42">
        <v>11.21</v>
      </c>
    </row>
    <row r="43" spans="1:32">
      <c r="A43" t="s">
        <v>85</v>
      </c>
      <c r="B43" s="75">
        <v>44.19</v>
      </c>
      <c r="C43" s="75">
        <v>34.03</v>
      </c>
      <c r="D43" s="135">
        <f t="shared" si="0"/>
        <v>82.55</v>
      </c>
      <c r="E43" s="75"/>
      <c r="F43" s="78">
        <v>13.23</v>
      </c>
      <c r="G43" s="78">
        <v>13.23</v>
      </c>
      <c r="H43" s="78">
        <v>13.55</v>
      </c>
      <c r="I43">
        <v>0</v>
      </c>
      <c r="J43">
        <v>270.17</v>
      </c>
      <c r="K43">
        <v>47.91</v>
      </c>
      <c r="L43">
        <v>1.85</v>
      </c>
      <c r="M43">
        <v>3.79</v>
      </c>
      <c r="N43" s="135">
        <v>27.52</v>
      </c>
      <c r="O43" s="135">
        <v>27.51</v>
      </c>
      <c r="P43" s="135">
        <v>27.52</v>
      </c>
      <c r="Q43">
        <v>1.6</v>
      </c>
      <c r="R43">
        <v>125.19</v>
      </c>
      <c r="S43">
        <v>1.43</v>
      </c>
      <c r="T43">
        <v>23.45</v>
      </c>
      <c r="U43">
        <v>7.82</v>
      </c>
      <c r="V43">
        <v>7.81</v>
      </c>
      <c r="W43">
        <v>237.79</v>
      </c>
      <c r="X43">
        <v>47.56</v>
      </c>
      <c r="Y43">
        <v>87.7</v>
      </c>
      <c r="Z43">
        <v>50</v>
      </c>
      <c r="AA43">
        <v>89.33</v>
      </c>
      <c r="AB43">
        <v>44.67</v>
      </c>
      <c r="AC43">
        <v>5.33</v>
      </c>
      <c r="AD43">
        <v>16.97</v>
      </c>
      <c r="AE43">
        <v>16.97</v>
      </c>
      <c r="AF43">
        <v>11.39</v>
      </c>
    </row>
    <row r="44" spans="1:32">
      <c r="A44" t="s">
        <v>86</v>
      </c>
      <c r="B44" s="75">
        <v>44.19</v>
      </c>
      <c r="C44" s="75">
        <v>34.03</v>
      </c>
      <c r="D44" s="135">
        <f t="shared" si="0"/>
        <v>82.55</v>
      </c>
      <c r="E44" s="75"/>
      <c r="F44" s="78">
        <v>14.18</v>
      </c>
      <c r="G44" s="78">
        <v>14.18</v>
      </c>
      <c r="H44" s="78">
        <v>14.53</v>
      </c>
      <c r="I44">
        <v>0</v>
      </c>
      <c r="J44">
        <v>270.17</v>
      </c>
      <c r="K44">
        <v>47.91</v>
      </c>
      <c r="L44">
        <v>1.85</v>
      </c>
      <c r="M44">
        <v>3.66</v>
      </c>
      <c r="N44" s="135">
        <v>27.52</v>
      </c>
      <c r="O44" s="135">
        <v>27.51</v>
      </c>
      <c r="P44" s="135">
        <v>27.52</v>
      </c>
      <c r="Q44">
        <v>1.6</v>
      </c>
      <c r="R44">
        <v>128.94999999999999</v>
      </c>
      <c r="S44">
        <v>1.43</v>
      </c>
      <c r="T44">
        <v>23.92</v>
      </c>
      <c r="U44">
        <v>7.97</v>
      </c>
      <c r="V44">
        <v>7.98</v>
      </c>
      <c r="W44">
        <v>241.67</v>
      </c>
      <c r="X44">
        <v>48.33</v>
      </c>
      <c r="Y44">
        <v>91.47</v>
      </c>
      <c r="Z44">
        <v>50</v>
      </c>
      <c r="AA44">
        <v>93.34</v>
      </c>
      <c r="AB44">
        <v>46.66</v>
      </c>
      <c r="AC44">
        <v>5.47</v>
      </c>
      <c r="AD44">
        <v>17.11</v>
      </c>
      <c r="AE44">
        <v>17.11</v>
      </c>
      <c r="AF44">
        <v>11.39</v>
      </c>
    </row>
    <row r="45" spans="1:32">
      <c r="A45" t="s">
        <v>87</v>
      </c>
      <c r="B45" s="75">
        <v>44.19</v>
      </c>
      <c r="C45" s="75">
        <v>34.03</v>
      </c>
      <c r="D45" s="135">
        <f t="shared" si="0"/>
        <v>82.55</v>
      </c>
      <c r="E45" s="75"/>
      <c r="F45" s="78">
        <v>14.97</v>
      </c>
      <c r="G45" s="78">
        <v>14.97</v>
      </c>
      <c r="H45" s="78">
        <v>15.33</v>
      </c>
      <c r="I45">
        <v>0</v>
      </c>
      <c r="J45">
        <v>270.17</v>
      </c>
      <c r="K45">
        <v>47.91</v>
      </c>
      <c r="L45">
        <v>1.85</v>
      </c>
      <c r="M45">
        <v>3.75</v>
      </c>
      <c r="N45" s="135">
        <v>27.52</v>
      </c>
      <c r="O45" s="135">
        <v>27.51</v>
      </c>
      <c r="P45" s="135">
        <v>27.52</v>
      </c>
      <c r="Q45">
        <v>1.6</v>
      </c>
      <c r="R45">
        <v>132.12</v>
      </c>
      <c r="S45">
        <v>1.43</v>
      </c>
      <c r="T45">
        <v>24.64</v>
      </c>
      <c r="U45">
        <v>8.2100000000000009</v>
      </c>
      <c r="V45">
        <v>8.2100000000000009</v>
      </c>
      <c r="W45">
        <v>241.67</v>
      </c>
      <c r="X45">
        <v>48.33</v>
      </c>
      <c r="Y45">
        <v>93.87</v>
      </c>
      <c r="Z45">
        <v>50</v>
      </c>
      <c r="AA45">
        <v>93.34</v>
      </c>
      <c r="AB45">
        <v>46.66</v>
      </c>
      <c r="AC45">
        <v>5.6</v>
      </c>
      <c r="AD45">
        <v>17.46</v>
      </c>
      <c r="AE45">
        <v>17.46</v>
      </c>
      <c r="AF45">
        <v>11.39</v>
      </c>
    </row>
    <row r="46" spans="1:32">
      <c r="A46" t="s">
        <v>88</v>
      </c>
      <c r="B46" s="75">
        <v>44.19</v>
      </c>
      <c r="C46" s="75">
        <v>34.03</v>
      </c>
      <c r="D46" s="135">
        <f t="shared" si="0"/>
        <v>82.55</v>
      </c>
      <c r="E46" s="75"/>
      <c r="F46" s="78">
        <v>15.6</v>
      </c>
      <c r="G46" s="78">
        <v>15.6</v>
      </c>
      <c r="H46" s="78">
        <v>16</v>
      </c>
      <c r="I46">
        <v>0</v>
      </c>
      <c r="J46">
        <v>270.17</v>
      </c>
      <c r="K46">
        <v>47.91</v>
      </c>
      <c r="L46">
        <v>1.85</v>
      </c>
      <c r="M46">
        <v>3.76</v>
      </c>
      <c r="N46" s="135">
        <v>27.52</v>
      </c>
      <c r="O46" s="135">
        <v>27.51</v>
      </c>
      <c r="P46" s="135">
        <v>27.52</v>
      </c>
      <c r="Q46">
        <v>1.6</v>
      </c>
      <c r="R46">
        <v>134.65</v>
      </c>
      <c r="S46">
        <v>1.43</v>
      </c>
      <c r="T46">
        <v>25.33</v>
      </c>
      <c r="U46">
        <v>8.44</v>
      </c>
      <c r="V46">
        <v>8.4499999999999993</v>
      </c>
      <c r="W46">
        <v>241.67</v>
      </c>
      <c r="X46">
        <v>48.33</v>
      </c>
      <c r="Y46">
        <v>95.36</v>
      </c>
      <c r="Z46">
        <v>50</v>
      </c>
      <c r="AA46">
        <v>92.67</v>
      </c>
      <c r="AB46">
        <v>46.33</v>
      </c>
      <c r="AC46">
        <v>5.72</v>
      </c>
      <c r="AD46">
        <v>17.72</v>
      </c>
      <c r="AE46">
        <v>17.72</v>
      </c>
      <c r="AF46">
        <v>11.39</v>
      </c>
    </row>
    <row r="47" spans="1:32">
      <c r="A47" t="s">
        <v>89</v>
      </c>
      <c r="B47" s="75">
        <v>44.19</v>
      </c>
      <c r="C47" s="75">
        <v>34.03</v>
      </c>
      <c r="D47" s="135">
        <f t="shared" si="0"/>
        <v>82.55</v>
      </c>
      <c r="E47" s="75"/>
      <c r="F47" s="78">
        <v>16.14</v>
      </c>
      <c r="G47" s="78">
        <v>16.14</v>
      </c>
      <c r="H47" s="78">
        <v>16.55</v>
      </c>
      <c r="I47">
        <v>0</v>
      </c>
      <c r="J47">
        <v>270.17</v>
      </c>
      <c r="K47">
        <v>47.91</v>
      </c>
      <c r="L47">
        <v>1.78</v>
      </c>
      <c r="M47">
        <v>3.72</v>
      </c>
      <c r="N47" s="135">
        <v>27.52</v>
      </c>
      <c r="O47" s="135">
        <v>27.51</v>
      </c>
      <c r="P47" s="135">
        <v>27.52</v>
      </c>
      <c r="Q47">
        <v>1.6</v>
      </c>
      <c r="R47">
        <v>134.80000000000001</v>
      </c>
      <c r="S47">
        <v>1.57</v>
      </c>
      <c r="T47">
        <v>27.81</v>
      </c>
      <c r="U47">
        <v>9.27</v>
      </c>
      <c r="V47">
        <v>9.27</v>
      </c>
      <c r="W47">
        <v>241.67</v>
      </c>
      <c r="X47">
        <v>48.33</v>
      </c>
      <c r="Y47">
        <v>96.24</v>
      </c>
      <c r="Z47">
        <v>50</v>
      </c>
      <c r="AA47">
        <v>91.34</v>
      </c>
      <c r="AB47">
        <v>45.66</v>
      </c>
      <c r="AC47">
        <v>5.09</v>
      </c>
      <c r="AD47">
        <v>20.13</v>
      </c>
      <c r="AE47">
        <v>20.13</v>
      </c>
      <c r="AF47">
        <v>11.39</v>
      </c>
    </row>
    <row r="48" spans="1:32">
      <c r="A48" t="s">
        <v>90</v>
      </c>
      <c r="B48" s="75">
        <v>44.19</v>
      </c>
      <c r="C48" s="75">
        <v>34.03</v>
      </c>
      <c r="D48" s="135">
        <f t="shared" si="0"/>
        <v>82.55</v>
      </c>
      <c r="E48" s="75"/>
      <c r="F48" s="78">
        <v>16.64</v>
      </c>
      <c r="G48" s="78">
        <v>16.64</v>
      </c>
      <c r="H48" s="78">
        <v>17.059999999999999</v>
      </c>
      <c r="I48">
        <v>0</v>
      </c>
      <c r="J48">
        <v>270.17</v>
      </c>
      <c r="K48">
        <v>47.91</v>
      </c>
      <c r="L48">
        <v>1.78</v>
      </c>
      <c r="M48">
        <v>4.05</v>
      </c>
      <c r="N48" s="135">
        <v>27.52</v>
      </c>
      <c r="O48" s="135">
        <v>27.51</v>
      </c>
      <c r="P48" s="135">
        <v>27.52</v>
      </c>
      <c r="Q48">
        <v>1.6</v>
      </c>
      <c r="R48">
        <v>133.16</v>
      </c>
      <c r="S48">
        <v>1.57</v>
      </c>
      <c r="T48">
        <v>30.27</v>
      </c>
      <c r="U48">
        <v>10.09</v>
      </c>
      <c r="V48">
        <v>10.09</v>
      </c>
      <c r="W48">
        <v>241.67</v>
      </c>
      <c r="X48">
        <v>48.33</v>
      </c>
      <c r="Y48">
        <v>96.83</v>
      </c>
      <c r="Z48">
        <v>50</v>
      </c>
      <c r="AA48">
        <v>88</v>
      </c>
      <c r="AB48">
        <v>44</v>
      </c>
      <c r="AC48">
        <v>5.29</v>
      </c>
      <c r="AD48">
        <v>20.46</v>
      </c>
      <c r="AE48">
        <v>20.46</v>
      </c>
      <c r="AF48">
        <v>11.39</v>
      </c>
    </row>
    <row r="49" spans="1:32">
      <c r="A49" t="s">
        <v>91</v>
      </c>
      <c r="B49" s="75">
        <v>43.84</v>
      </c>
      <c r="C49" s="75">
        <v>34.03</v>
      </c>
      <c r="D49" s="135">
        <f t="shared" si="0"/>
        <v>82.55</v>
      </c>
      <c r="E49" s="75"/>
      <c r="F49" s="78">
        <v>17.059999999999999</v>
      </c>
      <c r="G49" s="78">
        <v>17.059999999999999</v>
      </c>
      <c r="H49" s="78">
        <v>17.489999999999998</v>
      </c>
      <c r="I49">
        <v>0</v>
      </c>
      <c r="J49">
        <v>270.17</v>
      </c>
      <c r="K49">
        <v>47.91</v>
      </c>
      <c r="L49">
        <v>1.78</v>
      </c>
      <c r="M49">
        <v>4.87</v>
      </c>
      <c r="N49" s="135">
        <v>27.52</v>
      </c>
      <c r="O49" s="135">
        <v>27.51</v>
      </c>
      <c r="P49" s="135">
        <v>27.52</v>
      </c>
      <c r="Q49">
        <v>1.6</v>
      </c>
      <c r="R49">
        <v>130.80000000000001</v>
      </c>
      <c r="S49">
        <v>1.57</v>
      </c>
      <c r="T49">
        <v>31.42</v>
      </c>
      <c r="U49">
        <v>10.47</v>
      </c>
      <c r="V49">
        <v>10.47</v>
      </c>
      <c r="W49">
        <v>241.67</v>
      </c>
      <c r="X49">
        <v>48.33</v>
      </c>
      <c r="Y49">
        <v>96.77</v>
      </c>
      <c r="Z49">
        <v>50</v>
      </c>
      <c r="AA49">
        <v>90.67</v>
      </c>
      <c r="AB49">
        <v>45.33</v>
      </c>
      <c r="AC49">
        <v>5.6</v>
      </c>
      <c r="AD49">
        <v>20.79</v>
      </c>
      <c r="AE49">
        <v>20.79</v>
      </c>
      <c r="AF49">
        <v>11.39</v>
      </c>
    </row>
    <row r="50" spans="1:32">
      <c r="A50" t="s">
        <v>92</v>
      </c>
      <c r="B50" s="75">
        <v>43.84</v>
      </c>
      <c r="C50" s="75">
        <v>34.03</v>
      </c>
      <c r="D50" s="135">
        <f t="shared" si="0"/>
        <v>82.55</v>
      </c>
      <c r="E50" s="75"/>
      <c r="F50" s="78">
        <v>17.32</v>
      </c>
      <c r="G50" s="78">
        <v>17.32</v>
      </c>
      <c r="H50" s="78">
        <v>17.75</v>
      </c>
      <c r="I50">
        <v>0</v>
      </c>
      <c r="J50">
        <v>270.17</v>
      </c>
      <c r="K50">
        <v>47.91</v>
      </c>
      <c r="L50">
        <v>1.78</v>
      </c>
      <c r="M50">
        <v>5.63</v>
      </c>
      <c r="N50" s="135">
        <v>27.52</v>
      </c>
      <c r="O50" s="135">
        <v>27.51</v>
      </c>
      <c r="P50" s="135">
        <v>27.52</v>
      </c>
      <c r="Q50">
        <v>1.6</v>
      </c>
      <c r="R50">
        <v>128.72999999999999</v>
      </c>
      <c r="S50">
        <v>1.57</v>
      </c>
      <c r="T50">
        <v>32.81</v>
      </c>
      <c r="U50">
        <v>10.94</v>
      </c>
      <c r="V50">
        <v>10.92</v>
      </c>
      <c r="W50">
        <v>241.67</v>
      </c>
      <c r="X50">
        <v>48.33</v>
      </c>
      <c r="Y50">
        <v>96.58</v>
      </c>
      <c r="Z50">
        <v>50</v>
      </c>
      <c r="AA50">
        <v>90</v>
      </c>
      <c r="AB50">
        <v>45</v>
      </c>
      <c r="AC50">
        <v>5.98</v>
      </c>
      <c r="AD50">
        <v>21.63</v>
      </c>
      <c r="AE50">
        <v>21.63</v>
      </c>
      <c r="AF50">
        <v>11.39</v>
      </c>
    </row>
    <row r="51" spans="1:32">
      <c r="A51" t="s">
        <v>93</v>
      </c>
      <c r="B51" s="75">
        <v>43.84</v>
      </c>
      <c r="C51" s="75">
        <v>34.03</v>
      </c>
      <c r="D51" s="135">
        <f t="shared" si="0"/>
        <v>82.55</v>
      </c>
      <c r="E51" s="75"/>
      <c r="F51" s="78">
        <v>17.59</v>
      </c>
      <c r="G51" s="78">
        <v>17.59</v>
      </c>
      <c r="H51" s="78">
        <v>18.03</v>
      </c>
      <c r="I51">
        <v>0</v>
      </c>
      <c r="J51">
        <v>270.17</v>
      </c>
      <c r="K51">
        <v>47.91</v>
      </c>
      <c r="L51">
        <v>1.78</v>
      </c>
      <c r="M51">
        <v>6.13</v>
      </c>
      <c r="N51" s="135">
        <v>27.52</v>
      </c>
      <c r="O51" s="135">
        <v>27.51</v>
      </c>
      <c r="P51" s="135">
        <v>27.52</v>
      </c>
      <c r="Q51">
        <v>1.68</v>
      </c>
      <c r="R51">
        <v>125.59</v>
      </c>
      <c r="S51">
        <v>1.61</v>
      </c>
      <c r="T51">
        <v>33.85</v>
      </c>
      <c r="U51">
        <v>11.28</v>
      </c>
      <c r="V51">
        <v>11.28</v>
      </c>
      <c r="W51">
        <v>241.67</v>
      </c>
      <c r="X51">
        <v>48.33</v>
      </c>
      <c r="Y51">
        <v>96.6</v>
      </c>
      <c r="Z51">
        <v>50</v>
      </c>
      <c r="AA51">
        <v>89.34</v>
      </c>
      <c r="AB51">
        <v>44.66</v>
      </c>
      <c r="AC51">
        <v>6.27</v>
      </c>
      <c r="AD51">
        <v>22.56</v>
      </c>
      <c r="AE51">
        <v>22.56</v>
      </c>
      <c r="AF51">
        <v>11.39</v>
      </c>
    </row>
    <row r="52" spans="1:32">
      <c r="A52" t="s">
        <v>94</v>
      </c>
      <c r="B52" s="75">
        <v>43.84</v>
      </c>
      <c r="C52" s="75">
        <v>34.03</v>
      </c>
      <c r="D52" s="135">
        <f t="shared" si="0"/>
        <v>82.55</v>
      </c>
      <c r="E52" s="75"/>
      <c r="F52" s="78">
        <v>17.68</v>
      </c>
      <c r="G52" s="78">
        <v>17.68</v>
      </c>
      <c r="H52" s="78">
        <v>18.12</v>
      </c>
      <c r="I52">
        <v>0</v>
      </c>
      <c r="J52">
        <v>270.17</v>
      </c>
      <c r="K52">
        <v>47.91</v>
      </c>
      <c r="L52">
        <v>1.78</v>
      </c>
      <c r="M52">
        <v>6.65</v>
      </c>
      <c r="N52" s="135">
        <v>27.52</v>
      </c>
      <c r="O52" s="135">
        <v>27.51</v>
      </c>
      <c r="P52" s="135">
        <v>27.52</v>
      </c>
      <c r="Q52">
        <v>1.68</v>
      </c>
      <c r="R52">
        <v>122.23</v>
      </c>
      <c r="S52">
        <v>1.61</v>
      </c>
      <c r="T52">
        <v>35</v>
      </c>
      <c r="U52">
        <v>11.67</v>
      </c>
      <c r="V52">
        <v>11.66</v>
      </c>
      <c r="W52">
        <v>241.67</v>
      </c>
      <c r="X52">
        <v>48.33</v>
      </c>
      <c r="Y52">
        <v>96.58</v>
      </c>
      <c r="Z52">
        <v>50</v>
      </c>
      <c r="AA52">
        <v>88.67</v>
      </c>
      <c r="AB52">
        <v>44.33</v>
      </c>
      <c r="AC52">
        <v>6.45</v>
      </c>
      <c r="AD52">
        <v>24.37</v>
      </c>
      <c r="AE52">
        <v>24.37</v>
      </c>
      <c r="AF52">
        <v>11.39</v>
      </c>
    </row>
    <row r="53" spans="1:32">
      <c r="A53" t="s">
        <v>95</v>
      </c>
      <c r="B53" s="75">
        <v>43.84</v>
      </c>
      <c r="C53" s="75">
        <v>34.03</v>
      </c>
      <c r="D53" s="135">
        <f t="shared" si="0"/>
        <v>82.55</v>
      </c>
      <c r="E53" s="75"/>
      <c r="F53" s="78">
        <v>17.73</v>
      </c>
      <c r="G53" s="78">
        <v>17.73</v>
      </c>
      <c r="H53" s="78">
        <v>18.170000000000002</v>
      </c>
      <c r="I53">
        <v>0</v>
      </c>
      <c r="J53">
        <v>270.17</v>
      </c>
      <c r="K53">
        <v>47.91</v>
      </c>
      <c r="L53">
        <v>1.78</v>
      </c>
      <c r="M53">
        <v>13.2</v>
      </c>
      <c r="N53" s="135">
        <v>27.52</v>
      </c>
      <c r="O53" s="135">
        <v>27.51</v>
      </c>
      <c r="P53" s="135">
        <v>27.52</v>
      </c>
      <c r="Q53">
        <v>1.68</v>
      </c>
      <c r="R53">
        <v>121.48</v>
      </c>
      <c r="S53">
        <v>1.61</v>
      </c>
      <c r="T53">
        <v>52.11</v>
      </c>
      <c r="U53">
        <v>17.37</v>
      </c>
      <c r="V53">
        <v>17.36</v>
      </c>
      <c r="W53">
        <v>241.67</v>
      </c>
      <c r="X53">
        <v>48.33</v>
      </c>
      <c r="Y53">
        <v>96.11</v>
      </c>
      <c r="Z53">
        <v>50</v>
      </c>
      <c r="AA53">
        <v>88.67</v>
      </c>
      <c r="AB53">
        <v>44.33</v>
      </c>
      <c r="AC53">
        <v>9.25</v>
      </c>
      <c r="AD53">
        <v>33.340000000000003</v>
      </c>
      <c r="AE53">
        <v>33.340000000000003</v>
      </c>
      <c r="AF53">
        <v>11.39</v>
      </c>
    </row>
    <row r="54" spans="1:32">
      <c r="A54" t="s">
        <v>96</v>
      </c>
      <c r="B54" s="75">
        <v>43.84</v>
      </c>
      <c r="C54" s="75">
        <v>34.03</v>
      </c>
      <c r="D54" s="135">
        <f t="shared" si="0"/>
        <v>82.55</v>
      </c>
      <c r="E54" s="75"/>
      <c r="F54" s="78">
        <v>17.75</v>
      </c>
      <c r="G54" s="78">
        <v>17.75</v>
      </c>
      <c r="H54" s="78">
        <v>18.190000000000001</v>
      </c>
      <c r="I54">
        <v>0</v>
      </c>
      <c r="J54">
        <v>239.19</v>
      </c>
      <c r="K54">
        <v>47.91</v>
      </c>
      <c r="L54">
        <v>1.78</v>
      </c>
      <c r="M54">
        <v>14.04</v>
      </c>
      <c r="N54" s="135">
        <v>27.52</v>
      </c>
      <c r="O54" s="135">
        <v>27.51</v>
      </c>
      <c r="P54" s="135">
        <v>27.52</v>
      </c>
      <c r="Q54">
        <v>1.68</v>
      </c>
      <c r="R54">
        <v>122.7</v>
      </c>
      <c r="S54">
        <v>1.61</v>
      </c>
      <c r="T54">
        <v>53.12</v>
      </c>
      <c r="U54">
        <v>17.71</v>
      </c>
      <c r="V54">
        <v>17.690000000000001</v>
      </c>
      <c r="W54">
        <v>241.67</v>
      </c>
      <c r="X54">
        <v>48.33</v>
      </c>
      <c r="Y54">
        <v>96.37</v>
      </c>
      <c r="Z54">
        <v>50</v>
      </c>
      <c r="AA54">
        <v>88.67</v>
      </c>
      <c r="AB54">
        <v>44.33</v>
      </c>
      <c r="AC54">
        <v>9.5399999999999991</v>
      </c>
      <c r="AD54">
        <v>34.49</v>
      </c>
      <c r="AE54">
        <v>34.49</v>
      </c>
      <c r="AF54">
        <v>11.39</v>
      </c>
    </row>
    <row r="55" spans="1:32">
      <c r="A55" t="s">
        <v>97</v>
      </c>
      <c r="B55" s="75">
        <v>44.17</v>
      </c>
      <c r="C55" s="75">
        <v>34.03</v>
      </c>
      <c r="D55" s="135">
        <f t="shared" si="0"/>
        <v>82.55</v>
      </c>
      <c r="E55" s="75"/>
      <c r="F55" s="78">
        <v>17.829999999999998</v>
      </c>
      <c r="G55" s="78">
        <v>17.829999999999998</v>
      </c>
      <c r="H55" s="78">
        <v>18.28</v>
      </c>
      <c r="I55">
        <v>0</v>
      </c>
      <c r="J55">
        <v>201.73</v>
      </c>
      <c r="K55">
        <v>47.91</v>
      </c>
      <c r="L55">
        <v>1.7</v>
      </c>
      <c r="M55">
        <v>15.03</v>
      </c>
      <c r="N55" s="135">
        <v>27.52</v>
      </c>
      <c r="O55" s="135">
        <v>27.51</v>
      </c>
      <c r="P55" s="135">
        <v>27.52</v>
      </c>
      <c r="Q55">
        <v>1.68</v>
      </c>
      <c r="R55">
        <v>121.54</v>
      </c>
      <c r="S55">
        <v>1.61</v>
      </c>
      <c r="T55">
        <v>54.84</v>
      </c>
      <c r="U55">
        <v>18.28</v>
      </c>
      <c r="V55">
        <v>18.28</v>
      </c>
      <c r="W55">
        <v>241.67</v>
      </c>
      <c r="X55">
        <v>48.33</v>
      </c>
      <c r="Y55">
        <v>96.61</v>
      </c>
      <c r="Z55">
        <v>50</v>
      </c>
      <c r="AA55">
        <v>88.67</v>
      </c>
      <c r="AB55">
        <v>44.33</v>
      </c>
      <c r="AC55">
        <v>9.91</v>
      </c>
      <c r="AD55">
        <v>35.79</v>
      </c>
      <c r="AE55">
        <v>35.79</v>
      </c>
      <c r="AF55">
        <v>11.39</v>
      </c>
    </row>
    <row r="56" spans="1:32">
      <c r="A56" t="s">
        <v>98</v>
      </c>
      <c r="B56" s="75">
        <v>44.17</v>
      </c>
      <c r="C56" s="75">
        <v>34.03</v>
      </c>
      <c r="D56" s="135">
        <f t="shared" si="0"/>
        <v>82.55</v>
      </c>
      <c r="E56" s="75"/>
      <c r="F56" s="78">
        <v>17.64</v>
      </c>
      <c r="G56" s="78">
        <v>17.64</v>
      </c>
      <c r="H56" s="78">
        <v>18.079999999999998</v>
      </c>
      <c r="I56">
        <v>0</v>
      </c>
      <c r="J56">
        <v>163.30000000000001</v>
      </c>
      <c r="K56">
        <v>47.91</v>
      </c>
      <c r="L56">
        <v>1.7</v>
      </c>
      <c r="M56">
        <v>16.03</v>
      </c>
      <c r="N56" s="135">
        <v>27.52</v>
      </c>
      <c r="O56" s="135">
        <v>27.51</v>
      </c>
      <c r="P56" s="135">
        <v>27.52</v>
      </c>
      <c r="Q56">
        <v>1.68</v>
      </c>
      <c r="R56">
        <v>118.97</v>
      </c>
      <c r="S56">
        <v>1.61</v>
      </c>
      <c r="T56">
        <v>56.51</v>
      </c>
      <c r="U56">
        <v>18.84</v>
      </c>
      <c r="V56">
        <v>18.82</v>
      </c>
      <c r="W56">
        <v>241.67</v>
      </c>
      <c r="X56">
        <v>48.33</v>
      </c>
      <c r="Y56">
        <v>96.58</v>
      </c>
      <c r="Z56">
        <v>50</v>
      </c>
      <c r="AA56">
        <v>89.34</v>
      </c>
      <c r="AB56">
        <v>44.66</v>
      </c>
      <c r="AC56">
        <v>10.29</v>
      </c>
      <c r="AD56">
        <v>37.31</v>
      </c>
      <c r="AE56">
        <v>37.31</v>
      </c>
      <c r="AF56">
        <v>11.39</v>
      </c>
    </row>
    <row r="57" spans="1:32">
      <c r="A57" t="s">
        <v>99</v>
      </c>
      <c r="B57" s="75">
        <v>44.17</v>
      </c>
      <c r="C57" s="75">
        <v>34.03</v>
      </c>
      <c r="D57" s="135">
        <f t="shared" si="0"/>
        <v>82.55</v>
      </c>
      <c r="E57" s="75"/>
      <c r="F57" s="78">
        <v>17.41</v>
      </c>
      <c r="G57" s="78">
        <v>17.41</v>
      </c>
      <c r="H57" s="78">
        <v>17.850000000000001</v>
      </c>
      <c r="I57">
        <v>0</v>
      </c>
      <c r="J57">
        <v>192.12</v>
      </c>
      <c r="K57">
        <v>47.91</v>
      </c>
      <c r="L57">
        <v>1.7</v>
      </c>
      <c r="M57">
        <v>17.63</v>
      </c>
      <c r="N57" s="135">
        <v>27.52</v>
      </c>
      <c r="O57" s="135">
        <v>27.51</v>
      </c>
      <c r="P57" s="135">
        <v>27.52</v>
      </c>
      <c r="Q57">
        <v>1.68</v>
      </c>
      <c r="R57">
        <v>115.2</v>
      </c>
      <c r="S57">
        <v>1.61</v>
      </c>
      <c r="T57">
        <v>57.67</v>
      </c>
      <c r="U57">
        <v>19.22</v>
      </c>
      <c r="V57">
        <v>19.22</v>
      </c>
      <c r="W57">
        <v>241.67</v>
      </c>
      <c r="X57">
        <v>48.33</v>
      </c>
      <c r="Y57">
        <v>96.57</v>
      </c>
      <c r="Z57">
        <v>50</v>
      </c>
      <c r="AA57">
        <v>90</v>
      </c>
      <c r="AB57">
        <v>45</v>
      </c>
      <c r="AC57">
        <v>10.81</v>
      </c>
      <c r="AD57">
        <v>54.12</v>
      </c>
      <c r="AE57">
        <v>54.12</v>
      </c>
      <c r="AF57">
        <v>11.39</v>
      </c>
    </row>
    <row r="58" spans="1:32">
      <c r="A58" t="s">
        <v>100</v>
      </c>
      <c r="B58" s="75">
        <v>44.17</v>
      </c>
      <c r="C58" s="75">
        <v>34.03</v>
      </c>
      <c r="D58" s="135">
        <f t="shared" si="0"/>
        <v>82.55</v>
      </c>
      <c r="E58" s="75"/>
      <c r="F58" s="78">
        <v>17.079999999999998</v>
      </c>
      <c r="G58" s="78">
        <v>17.079999999999998</v>
      </c>
      <c r="H58" s="78">
        <v>17.510000000000002</v>
      </c>
      <c r="I58">
        <v>0</v>
      </c>
      <c r="J58">
        <v>220.94</v>
      </c>
      <c r="K58">
        <v>47.91</v>
      </c>
      <c r="L58">
        <v>1.7</v>
      </c>
      <c r="M58">
        <v>19.7</v>
      </c>
      <c r="N58" s="135">
        <v>27.52</v>
      </c>
      <c r="O58" s="135">
        <v>27.51</v>
      </c>
      <c r="P58" s="135">
        <v>27.52</v>
      </c>
      <c r="Q58">
        <v>1.68</v>
      </c>
      <c r="R58">
        <v>114.73</v>
      </c>
      <c r="S58">
        <v>1.61</v>
      </c>
      <c r="T58">
        <v>75.180000000000007</v>
      </c>
      <c r="U58">
        <v>25.06</v>
      </c>
      <c r="V58">
        <v>25.05</v>
      </c>
      <c r="W58">
        <v>241.67</v>
      </c>
      <c r="X58">
        <v>48.33</v>
      </c>
      <c r="Y58">
        <v>96.28</v>
      </c>
      <c r="Z58">
        <v>50</v>
      </c>
      <c r="AA58">
        <v>90.67</v>
      </c>
      <c r="AB58">
        <v>45.33</v>
      </c>
      <c r="AC58">
        <v>15.43</v>
      </c>
      <c r="AD58">
        <v>55.8</v>
      </c>
      <c r="AE58">
        <v>55.8</v>
      </c>
      <c r="AF58">
        <v>11.39</v>
      </c>
    </row>
    <row r="59" spans="1:32">
      <c r="A59" t="s">
        <v>101</v>
      </c>
      <c r="B59" s="75">
        <v>44.17</v>
      </c>
      <c r="C59" s="75">
        <v>34.03</v>
      </c>
      <c r="D59" s="135">
        <f t="shared" si="0"/>
        <v>82.55</v>
      </c>
      <c r="E59" s="75"/>
      <c r="F59" s="78">
        <v>16.690000000000001</v>
      </c>
      <c r="G59" s="78">
        <v>16.690000000000001</v>
      </c>
      <c r="H59" s="78">
        <v>17.100000000000001</v>
      </c>
      <c r="I59">
        <v>0</v>
      </c>
      <c r="J59">
        <v>240.15</v>
      </c>
      <c r="K59">
        <v>47.91</v>
      </c>
      <c r="L59">
        <v>1.7</v>
      </c>
      <c r="M59">
        <v>19.34</v>
      </c>
      <c r="N59" s="135">
        <v>27.52</v>
      </c>
      <c r="O59" s="135">
        <v>27.51</v>
      </c>
      <c r="P59" s="135">
        <v>27.52</v>
      </c>
      <c r="Q59">
        <v>1.76</v>
      </c>
      <c r="R59">
        <v>112.09</v>
      </c>
      <c r="S59">
        <v>1.66</v>
      </c>
      <c r="T59">
        <v>76.62</v>
      </c>
      <c r="U59">
        <v>25.54</v>
      </c>
      <c r="V59">
        <v>25.54</v>
      </c>
      <c r="W59">
        <v>241.67</v>
      </c>
      <c r="X59">
        <v>48.33</v>
      </c>
      <c r="Y59">
        <v>95.41</v>
      </c>
      <c r="Z59">
        <v>50</v>
      </c>
      <c r="AA59">
        <v>91.34</v>
      </c>
      <c r="AB59">
        <v>45.66</v>
      </c>
      <c r="AC59">
        <v>15.65</v>
      </c>
      <c r="AD59">
        <v>56.54</v>
      </c>
      <c r="AE59">
        <v>56.54</v>
      </c>
      <c r="AF59">
        <v>11.39</v>
      </c>
    </row>
    <row r="60" spans="1:32">
      <c r="A60" t="s">
        <v>102</v>
      </c>
      <c r="B60" s="75">
        <v>44.17</v>
      </c>
      <c r="C60" s="75">
        <v>34.03</v>
      </c>
      <c r="D60" s="135">
        <f t="shared" si="0"/>
        <v>82.55</v>
      </c>
      <c r="E60" s="75"/>
      <c r="F60" s="78">
        <v>16.23</v>
      </c>
      <c r="G60" s="78">
        <v>16.23</v>
      </c>
      <c r="H60" s="78">
        <v>16.63</v>
      </c>
      <c r="I60">
        <v>0</v>
      </c>
      <c r="J60">
        <v>270.17</v>
      </c>
      <c r="K60">
        <v>47.91</v>
      </c>
      <c r="L60">
        <v>1.7</v>
      </c>
      <c r="M60">
        <v>21.41</v>
      </c>
      <c r="N60" s="135">
        <v>27.52</v>
      </c>
      <c r="O60" s="135">
        <v>27.51</v>
      </c>
      <c r="P60" s="135">
        <v>27.52</v>
      </c>
      <c r="Q60">
        <v>1.76</v>
      </c>
      <c r="R60">
        <v>107.01</v>
      </c>
      <c r="S60">
        <v>1.66</v>
      </c>
      <c r="T60">
        <v>77.540000000000006</v>
      </c>
      <c r="U60">
        <v>25.85</v>
      </c>
      <c r="V60">
        <v>25.83</v>
      </c>
      <c r="W60">
        <v>241.67</v>
      </c>
      <c r="X60">
        <v>48.33</v>
      </c>
      <c r="Y60">
        <v>94.2</v>
      </c>
      <c r="Z60">
        <v>50</v>
      </c>
      <c r="AA60">
        <v>88.67</v>
      </c>
      <c r="AB60">
        <v>44.33</v>
      </c>
      <c r="AC60">
        <v>15.73</v>
      </c>
      <c r="AD60">
        <v>57.04</v>
      </c>
      <c r="AE60">
        <v>57.04</v>
      </c>
      <c r="AF60">
        <v>11.39</v>
      </c>
    </row>
    <row r="61" spans="1:32">
      <c r="A61" t="s">
        <v>103</v>
      </c>
      <c r="B61" s="75">
        <v>44.17</v>
      </c>
      <c r="C61" s="75">
        <v>34.03</v>
      </c>
      <c r="D61" s="135">
        <f t="shared" si="0"/>
        <v>82.55</v>
      </c>
      <c r="E61" s="75"/>
      <c r="F61" s="78">
        <v>15.69</v>
      </c>
      <c r="G61" s="78">
        <v>15.69</v>
      </c>
      <c r="H61" s="78">
        <v>16.079999999999998</v>
      </c>
      <c r="I61">
        <v>0</v>
      </c>
      <c r="J61">
        <v>270.17</v>
      </c>
      <c r="K61">
        <v>47.91</v>
      </c>
      <c r="L61">
        <v>1.7</v>
      </c>
      <c r="M61">
        <v>23.94</v>
      </c>
      <c r="N61" s="135">
        <v>27.52</v>
      </c>
      <c r="O61" s="135">
        <v>27.51</v>
      </c>
      <c r="P61" s="135">
        <v>27.52</v>
      </c>
      <c r="Q61">
        <v>1.76</v>
      </c>
      <c r="R61">
        <v>100.79</v>
      </c>
      <c r="S61">
        <v>1.66</v>
      </c>
      <c r="T61">
        <v>76.94</v>
      </c>
      <c r="U61">
        <v>25.65</v>
      </c>
      <c r="V61">
        <v>25.64</v>
      </c>
      <c r="W61">
        <v>241.67</v>
      </c>
      <c r="X61">
        <v>48.33</v>
      </c>
      <c r="Y61">
        <v>91.36</v>
      </c>
      <c r="Z61">
        <v>50</v>
      </c>
      <c r="AA61">
        <v>89.34</v>
      </c>
      <c r="AB61">
        <v>44.66</v>
      </c>
      <c r="AC61">
        <v>16.38</v>
      </c>
      <c r="AD61">
        <v>58.21</v>
      </c>
      <c r="AE61">
        <v>58.21</v>
      </c>
      <c r="AF61">
        <v>11.39</v>
      </c>
    </row>
    <row r="62" spans="1:32">
      <c r="A62" t="s">
        <v>104</v>
      </c>
      <c r="B62" s="75">
        <v>44.17</v>
      </c>
      <c r="C62" s="75">
        <v>34.03</v>
      </c>
      <c r="D62" s="135">
        <f t="shared" si="0"/>
        <v>82.55</v>
      </c>
      <c r="E62" s="75"/>
      <c r="F62" s="78">
        <v>15.09</v>
      </c>
      <c r="G62" s="78">
        <v>15.09</v>
      </c>
      <c r="H62" s="78">
        <v>15.47</v>
      </c>
      <c r="I62">
        <v>0</v>
      </c>
      <c r="J62">
        <v>270.17</v>
      </c>
      <c r="K62">
        <v>47.91</v>
      </c>
      <c r="L62">
        <v>1.7</v>
      </c>
      <c r="M62">
        <v>26.97</v>
      </c>
      <c r="N62" s="135">
        <v>27.52</v>
      </c>
      <c r="O62" s="135">
        <v>27.51</v>
      </c>
      <c r="P62" s="135">
        <v>27.52</v>
      </c>
      <c r="Q62">
        <v>1.76</v>
      </c>
      <c r="R62">
        <v>93.6</v>
      </c>
      <c r="S62">
        <v>1.66</v>
      </c>
      <c r="T62">
        <v>77.64</v>
      </c>
      <c r="U62">
        <v>25.88</v>
      </c>
      <c r="V62">
        <v>25.88</v>
      </c>
      <c r="W62">
        <v>233.63</v>
      </c>
      <c r="X62">
        <v>46.72</v>
      </c>
      <c r="Y62">
        <v>87</v>
      </c>
      <c r="Z62">
        <v>47.37</v>
      </c>
      <c r="AA62">
        <v>87.34</v>
      </c>
      <c r="AB62">
        <v>43.66</v>
      </c>
      <c r="AC62">
        <v>16.559999999999999</v>
      </c>
      <c r="AD62">
        <v>58.08</v>
      </c>
      <c r="AE62">
        <v>58.08</v>
      </c>
      <c r="AF62">
        <v>11.39</v>
      </c>
    </row>
    <row r="63" spans="1:32">
      <c r="A63" t="s">
        <v>105</v>
      </c>
      <c r="B63" s="75">
        <v>61.81</v>
      </c>
      <c r="C63" s="75">
        <v>32.659999999999997</v>
      </c>
      <c r="D63" s="135">
        <f t="shared" si="0"/>
        <v>82.55</v>
      </c>
      <c r="E63" s="75"/>
      <c r="F63" s="78">
        <v>14.4</v>
      </c>
      <c r="G63" s="78">
        <v>14.4</v>
      </c>
      <c r="H63" s="78">
        <v>14.77</v>
      </c>
      <c r="I63">
        <v>0</v>
      </c>
      <c r="J63">
        <v>270.17</v>
      </c>
      <c r="K63">
        <v>72.040000000000006</v>
      </c>
      <c r="L63">
        <v>1.7</v>
      </c>
      <c r="M63">
        <v>30.14</v>
      </c>
      <c r="N63" s="135">
        <v>27.52</v>
      </c>
      <c r="O63" s="135">
        <v>27.51</v>
      </c>
      <c r="P63" s="135">
        <v>27.52</v>
      </c>
      <c r="Q63">
        <v>1.76</v>
      </c>
      <c r="R63">
        <v>86.53</v>
      </c>
      <c r="S63">
        <v>1.66</v>
      </c>
      <c r="T63">
        <v>78.47</v>
      </c>
      <c r="U63">
        <v>26.16</v>
      </c>
      <c r="V63">
        <v>26.15</v>
      </c>
      <c r="W63">
        <v>241.67</v>
      </c>
      <c r="X63">
        <v>48.33</v>
      </c>
      <c r="Y63">
        <v>83.02</v>
      </c>
      <c r="Z63">
        <v>43.94</v>
      </c>
      <c r="AA63">
        <v>84</v>
      </c>
      <c r="AB63">
        <v>42</v>
      </c>
      <c r="AC63">
        <v>16.45</v>
      </c>
      <c r="AD63">
        <v>58.77</v>
      </c>
      <c r="AE63">
        <v>58.77</v>
      </c>
      <c r="AF63">
        <v>11.39</v>
      </c>
    </row>
    <row r="64" spans="1:32">
      <c r="A64" t="s">
        <v>106</v>
      </c>
      <c r="B64" s="75">
        <v>61.81</v>
      </c>
      <c r="C64" s="75">
        <v>32.659999999999997</v>
      </c>
      <c r="D64" s="135">
        <f t="shared" si="0"/>
        <v>82.55</v>
      </c>
      <c r="E64" s="75"/>
      <c r="F64" s="78">
        <v>13.69</v>
      </c>
      <c r="G64" s="78">
        <v>13.69</v>
      </c>
      <c r="H64" s="78">
        <v>14.03</v>
      </c>
      <c r="I64">
        <v>0</v>
      </c>
      <c r="J64">
        <v>270.17</v>
      </c>
      <c r="K64">
        <v>72.040000000000006</v>
      </c>
      <c r="L64">
        <v>1.7</v>
      </c>
      <c r="M64">
        <v>32.369999999999997</v>
      </c>
      <c r="N64" s="135">
        <v>27.52</v>
      </c>
      <c r="O64" s="135">
        <v>27.51</v>
      </c>
      <c r="P64" s="135">
        <v>27.52</v>
      </c>
      <c r="Q64">
        <v>1.76</v>
      </c>
      <c r="R64">
        <v>79.33</v>
      </c>
      <c r="S64">
        <v>1.66</v>
      </c>
      <c r="T64">
        <v>72.680000000000007</v>
      </c>
      <c r="U64">
        <v>24.23</v>
      </c>
      <c r="V64">
        <v>24.21</v>
      </c>
      <c r="W64">
        <v>233.63</v>
      </c>
      <c r="X64">
        <v>46.72</v>
      </c>
      <c r="Y64">
        <v>77.819999999999993</v>
      </c>
      <c r="Z64">
        <v>40.24</v>
      </c>
      <c r="AA64">
        <v>78.67</v>
      </c>
      <c r="AB64">
        <v>39.33</v>
      </c>
      <c r="AC64">
        <v>16.45</v>
      </c>
      <c r="AD64">
        <v>55.13</v>
      </c>
      <c r="AE64">
        <v>55.13</v>
      </c>
      <c r="AF64">
        <v>11.39</v>
      </c>
    </row>
    <row r="65" spans="1:32">
      <c r="A65" t="s">
        <v>107</v>
      </c>
      <c r="B65" s="75">
        <v>61.81</v>
      </c>
      <c r="C65" s="75">
        <v>32.659999999999997</v>
      </c>
      <c r="D65" s="135">
        <f t="shared" si="0"/>
        <v>82.55</v>
      </c>
      <c r="E65" s="75"/>
      <c r="F65" s="78">
        <v>12.99</v>
      </c>
      <c r="G65" s="78">
        <v>12.99</v>
      </c>
      <c r="H65" s="78">
        <v>13.3</v>
      </c>
      <c r="I65">
        <v>0</v>
      </c>
      <c r="J65">
        <v>270.17</v>
      </c>
      <c r="K65">
        <v>72.040000000000006</v>
      </c>
      <c r="L65">
        <v>1.93</v>
      </c>
      <c r="M65">
        <v>24.53</v>
      </c>
      <c r="N65" s="135">
        <v>27.52</v>
      </c>
      <c r="O65" s="135">
        <v>27.51</v>
      </c>
      <c r="P65" s="135">
        <v>27.52</v>
      </c>
      <c r="Q65">
        <v>1.76</v>
      </c>
      <c r="R65">
        <v>72.13</v>
      </c>
      <c r="S65">
        <v>1.66</v>
      </c>
      <c r="T65">
        <v>72.97</v>
      </c>
      <c r="U65">
        <v>24.32</v>
      </c>
      <c r="V65">
        <v>24.32</v>
      </c>
      <c r="W65">
        <v>223.63</v>
      </c>
      <c r="X65">
        <v>44.73</v>
      </c>
      <c r="Y65">
        <v>69.5</v>
      </c>
      <c r="Z65">
        <v>41.38</v>
      </c>
      <c r="AA65">
        <v>71.34</v>
      </c>
      <c r="AB65">
        <v>35.659999999999997</v>
      </c>
      <c r="AC65">
        <v>16.399999999999999</v>
      </c>
      <c r="AD65">
        <v>55.5</v>
      </c>
      <c r="AE65">
        <v>55.5</v>
      </c>
      <c r="AF65">
        <v>11.39</v>
      </c>
    </row>
    <row r="66" spans="1:32">
      <c r="A66" t="s">
        <v>108</v>
      </c>
      <c r="B66" s="75">
        <v>61.81</v>
      </c>
      <c r="C66" s="75">
        <v>32.659999999999997</v>
      </c>
      <c r="D66" s="135">
        <f t="shared" si="0"/>
        <v>82.55</v>
      </c>
      <c r="E66" s="75"/>
      <c r="F66" s="78">
        <v>12.03</v>
      </c>
      <c r="G66" s="78">
        <v>12.03</v>
      </c>
      <c r="H66" s="78">
        <v>12.32</v>
      </c>
      <c r="I66">
        <v>0</v>
      </c>
      <c r="J66">
        <v>270.17</v>
      </c>
      <c r="K66">
        <v>72.040000000000006</v>
      </c>
      <c r="L66">
        <v>1.93</v>
      </c>
      <c r="M66">
        <v>24.77</v>
      </c>
      <c r="N66" s="135">
        <v>27.52</v>
      </c>
      <c r="O66" s="135">
        <v>27.51</v>
      </c>
      <c r="P66" s="135">
        <v>27.52</v>
      </c>
      <c r="Q66">
        <v>1.76</v>
      </c>
      <c r="R66">
        <v>64.56</v>
      </c>
      <c r="S66">
        <v>1.66</v>
      </c>
      <c r="T66">
        <v>73.37</v>
      </c>
      <c r="U66">
        <v>24.46</v>
      </c>
      <c r="V66">
        <v>24.45</v>
      </c>
      <c r="W66">
        <v>211.13</v>
      </c>
      <c r="X66">
        <v>42.22</v>
      </c>
      <c r="Y66">
        <v>63.4</v>
      </c>
      <c r="Z66">
        <v>39.11</v>
      </c>
      <c r="AA66">
        <v>69.34</v>
      </c>
      <c r="AB66">
        <v>34.659999999999997</v>
      </c>
      <c r="AC66">
        <v>16.25</v>
      </c>
      <c r="AD66">
        <v>55.73</v>
      </c>
      <c r="AE66">
        <v>55.73</v>
      </c>
      <c r="AF66">
        <v>11.39</v>
      </c>
    </row>
    <row r="67" spans="1:32">
      <c r="A67" t="s">
        <v>109</v>
      </c>
      <c r="B67" s="75">
        <v>61.81</v>
      </c>
      <c r="C67" s="75">
        <v>32.659999999999997</v>
      </c>
      <c r="D67" s="135">
        <f t="shared" si="0"/>
        <v>82.55</v>
      </c>
      <c r="E67" s="75"/>
      <c r="F67" s="78">
        <v>10.96</v>
      </c>
      <c r="G67" s="78">
        <v>10.96</v>
      </c>
      <c r="H67" s="78">
        <v>11.23</v>
      </c>
      <c r="I67">
        <v>0</v>
      </c>
      <c r="J67">
        <v>270.17</v>
      </c>
      <c r="K67">
        <v>72.040000000000006</v>
      </c>
      <c r="L67">
        <v>1.93</v>
      </c>
      <c r="M67">
        <v>25.64</v>
      </c>
      <c r="N67" s="135">
        <v>27.52</v>
      </c>
      <c r="O67" s="135">
        <v>27.51</v>
      </c>
      <c r="P67" s="135">
        <v>27.52</v>
      </c>
      <c r="Q67">
        <v>1.83</v>
      </c>
      <c r="R67">
        <v>57.69</v>
      </c>
      <c r="S67">
        <v>1.66</v>
      </c>
      <c r="T67">
        <v>73.31</v>
      </c>
      <c r="U67">
        <v>24.44</v>
      </c>
      <c r="V67">
        <v>24.43</v>
      </c>
      <c r="W67">
        <v>194.73</v>
      </c>
      <c r="X67">
        <v>38.94</v>
      </c>
      <c r="Y67">
        <v>55.86</v>
      </c>
      <c r="Z67">
        <v>36.200000000000003</v>
      </c>
      <c r="AA67">
        <v>64</v>
      </c>
      <c r="AB67">
        <v>32</v>
      </c>
      <c r="AC67">
        <v>16.28</v>
      </c>
      <c r="AD67">
        <v>55.88</v>
      </c>
      <c r="AE67">
        <v>55.88</v>
      </c>
      <c r="AF67">
        <v>11.39</v>
      </c>
    </row>
    <row r="68" spans="1:32">
      <c r="A68" t="s">
        <v>110</v>
      </c>
      <c r="B68" s="75">
        <v>61.81</v>
      </c>
      <c r="C68" s="75">
        <v>32.659999999999997</v>
      </c>
      <c r="D68" s="135">
        <f t="shared" ref="D68:D98" si="1">N68+O68+P68</f>
        <v>82.55</v>
      </c>
      <c r="E68" s="75"/>
      <c r="F68" s="78">
        <v>9.7899999999999991</v>
      </c>
      <c r="G68" s="78">
        <v>9.7899999999999991</v>
      </c>
      <c r="H68" s="78">
        <v>10.039999999999999</v>
      </c>
      <c r="I68">
        <v>0</v>
      </c>
      <c r="J68">
        <v>270.17</v>
      </c>
      <c r="K68">
        <v>72.040000000000006</v>
      </c>
      <c r="L68">
        <v>1.93</v>
      </c>
      <c r="M68">
        <v>26.34</v>
      </c>
      <c r="N68" s="135">
        <v>27.52</v>
      </c>
      <c r="O68" s="135">
        <v>27.51</v>
      </c>
      <c r="P68" s="135">
        <v>27.52</v>
      </c>
      <c r="Q68">
        <v>1.83</v>
      </c>
      <c r="R68">
        <v>51.13</v>
      </c>
      <c r="S68">
        <v>1.66</v>
      </c>
      <c r="T68">
        <v>73.05</v>
      </c>
      <c r="U68">
        <v>24.35</v>
      </c>
      <c r="V68">
        <v>24.35</v>
      </c>
      <c r="W68">
        <v>180.19</v>
      </c>
      <c r="X68">
        <v>36.04</v>
      </c>
      <c r="Y68">
        <v>51.44</v>
      </c>
      <c r="Z68">
        <v>33.01</v>
      </c>
      <c r="AA68">
        <v>59.34</v>
      </c>
      <c r="AB68">
        <v>29.66</v>
      </c>
      <c r="AC68">
        <v>16.52</v>
      </c>
      <c r="AD68">
        <v>55.85</v>
      </c>
      <c r="AE68">
        <v>55.85</v>
      </c>
      <c r="AF68">
        <v>11.39</v>
      </c>
    </row>
    <row r="69" spans="1:32">
      <c r="A69" t="s">
        <v>111</v>
      </c>
      <c r="B69" s="75">
        <v>90.48</v>
      </c>
      <c r="C69" s="75">
        <v>32.659999999999997</v>
      </c>
      <c r="D69" s="135">
        <f t="shared" si="1"/>
        <v>82.55</v>
      </c>
      <c r="E69" s="75"/>
      <c r="F69" s="78">
        <v>8.6999999999999993</v>
      </c>
      <c r="G69" s="78">
        <v>8.6999999999999993</v>
      </c>
      <c r="H69" s="78">
        <v>8.92</v>
      </c>
      <c r="I69">
        <v>0</v>
      </c>
      <c r="J69">
        <v>270.17</v>
      </c>
      <c r="K69">
        <v>76.849999999999994</v>
      </c>
      <c r="L69">
        <v>1.93</v>
      </c>
      <c r="M69">
        <v>27.24</v>
      </c>
      <c r="N69" s="135">
        <v>27.52</v>
      </c>
      <c r="O69" s="135">
        <v>27.51</v>
      </c>
      <c r="P69" s="135">
        <v>27.52</v>
      </c>
      <c r="Q69">
        <v>1.83</v>
      </c>
      <c r="R69">
        <v>42</v>
      </c>
      <c r="S69">
        <v>1.66</v>
      </c>
      <c r="T69">
        <v>72.650000000000006</v>
      </c>
      <c r="U69">
        <v>24.22</v>
      </c>
      <c r="V69">
        <v>24.2</v>
      </c>
      <c r="W69">
        <v>159.97999999999999</v>
      </c>
      <c r="X69">
        <v>32</v>
      </c>
      <c r="Y69">
        <v>46.02</v>
      </c>
      <c r="Z69">
        <v>28.56</v>
      </c>
      <c r="AA69">
        <v>53.34</v>
      </c>
      <c r="AB69">
        <v>26.66</v>
      </c>
      <c r="AC69">
        <v>16.899999999999999</v>
      </c>
      <c r="AD69">
        <v>55.23</v>
      </c>
      <c r="AE69">
        <v>55.23</v>
      </c>
      <c r="AF69">
        <v>11.39</v>
      </c>
    </row>
    <row r="70" spans="1:32">
      <c r="A70" t="s">
        <v>112</v>
      </c>
      <c r="B70" s="75">
        <v>90.48</v>
      </c>
      <c r="C70" s="75">
        <v>50.59</v>
      </c>
      <c r="D70" s="135">
        <f t="shared" si="1"/>
        <v>82.55</v>
      </c>
      <c r="E70" s="75"/>
      <c r="F70" s="78">
        <v>7.5</v>
      </c>
      <c r="G70" s="78">
        <v>7.5</v>
      </c>
      <c r="H70" s="78">
        <v>7.7</v>
      </c>
      <c r="I70">
        <v>0</v>
      </c>
      <c r="J70">
        <v>270.17</v>
      </c>
      <c r="K70">
        <v>76.849999999999994</v>
      </c>
      <c r="L70">
        <v>1.93</v>
      </c>
      <c r="M70">
        <v>27.4</v>
      </c>
      <c r="N70" s="135">
        <v>27.52</v>
      </c>
      <c r="O70" s="135">
        <v>27.51</v>
      </c>
      <c r="P70" s="135">
        <v>27.52</v>
      </c>
      <c r="Q70">
        <v>1.83</v>
      </c>
      <c r="R70">
        <v>32.130000000000003</v>
      </c>
      <c r="S70">
        <v>1.66</v>
      </c>
      <c r="T70">
        <v>72.22</v>
      </c>
      <c r="U70">
        <v>24.07</v>
      </c>
      <c r="V70">
        <v>24.07</v>
      </c>
      <c r="W70">
        <v>139.38999999999999</v>
      </c>
      <c r="X70">
        <v>27.88</v>
      </c>
      <c r="Y70">
        <v>37.03</v>
      </c>
      <c r="Z70">
        <v>24.14</v>
      </c>
      <c r="AA70">
        <v>46.67</v>
      </c>
      <c r="AB70">
        <v>23.33</v>
      </c>
      <c r="AC70">
        <v>17.27</v>
      </c>
      <c r="AD70">
        <v>55.45</v>
      </c>
      <c r="AE70">
        <v>55.45</v>
      </c>
      <c r="AF70">
        <v>11.39</v>
      </c>
    </row>
    <row r="71" spans="1:32">
      <c r="A71" t="s">
        <v>113</v>
      </c>
      <c r="B71" s="75">
        <v>90.48</v>
      </c>
      <c r="C71" s="75">
        <v>50.59</v>
      </c>
      <c r="D71" s="135">
        <f t="shared" si="1"/>
        <v>82.55</v>
      </c>
      <c r="E71" s="75"/>
      <c r="F71" s="78">
        <v>6.03</v>
      </c>
      <c r="G71" s="78">
        <v>6.03</v>
      </c>
      <c r="H71" s="78">
        <v>6.19</v>
      </c>
      <c r="I71">
        <v>0</v>
      </c>
      <c r="J71">
        <v>270.17</v>
      </c>
      <c r="K71">
        <v>78.77</v>
      </c>
      <c r="L71">
        <v>1.93</v>
      </c>
      <c r="M71">
        <v>29.48</v>
      </c>
      <c r="N71" s="135">
        <v>32.5</v>
      </c>
      <c r="O71" s="135">
        <v>20</v>
      </c>
      <c r="P71" s="135">
        <v>30.05</v>
      </c>
      <c r="Q71">
        <v>1.95</v>
      </c>
      <c r="R71">
        <v>23.91</v>
      </c>
      <c r="S71">
        <v>1.71</v>
      </c>
      <c r="T71">
        <v>72.3</v>
      </c>
      <c r="U71">
        <v>24.1</v>
      </c>
      <c r="V71">
        <v>24.1</v>
      </c>
      <c r="W71">
        <v>117.48</v>
      </c>
      <c r="X71">
        <v>23.5</v>
      </c>
      <c r="Y71">
        <v>29.66</v>
      </c>
      <c r="Z71">
        <v>22.98</v>
      </c>
      <c r="AA71">
        <v>40.67</v>
      </c>
      <c r="AB71">
        <v>20.329999999999998</v>
      </c>
      <c r="AC71">
        <v>17.64</v>
      </c>
      <c r="AD71">
        <v>53.45</v>
      </c>
      <c r="AE71">
        <v>53.45</v>
      </c>
      <c r="AF71">
        <v>11.39</v>
      </c>
    </row>
    <row r="72" spans="1:32">
      <c r="A72" t="s">
        <v>114</v>
      </c>
      <c r="B72" s="75">
        <v>90.48</v>
      </c>
      <c r="C72" s="75">
        <v>50.59</v>
      </c>
      <c r="D72" s="135">
        <f t="shared" si="1"/>
        <v>57.72</v>
      </c>
      <c r="E72" s="75"/>
      <c r="F72" s="78">
        <v>4.51</v>
      </c>
      <c r="G72" s="78">
        <v>4.51</v>
      </c>
      <c r="H72" s="78">
        <v>4.63</v>
      </c>
      <c r="I72">
        <v>0</v>
      </c>
      <c r="J72">
        <v>270.17</v>
      </c>
      <c r="K72">
        <v>78.77</v>
      </c>
      <c r="L72">
        <v>1.93</v>
      </c>
      <c r="M72">
        <v>29.99</v>
      </c>
      <c r="N72" s="135">
        <v>30.05</v>
      </c>
      <c r="O72" s="135">
        <v>15</v>
      </c>
      <c r="P72" s="135">
        <v>12.67</v>
      </c>
      <c r="Q72">
        <v>1.95</v>
      </c>
      <c r="R72">
        <v>17.350000000000001</v>
      </c>
      <c r="S72">
        <v>1.71</v>
      </c>
      <c r="T72">
        <v>72.709999999999994</v>
      </c>
      <c r="U72">
        <v>24.24</v>
      </c>
      <c r="V72">
        <v>24.22</v>
      </c>
      <c r="W72">
        <v>89.2</v>
      </c>
      <c r="X72">
        <v>17.84</v>
      </c>
      <c r="Y72">
        <v>22.17</v>
      </c>
      <c r="Z72">
        <v>18.3</v>
      </c>
      <c r="AA72">
        <v>39.340000000000003</v>
      </c>
      <c r="AB72">
        <v>19.66</v>
      </c>
      <c r="AC72">
        <v>18.100000000000001</v>
      </c>
      <c r="AD72">
        <v>52.42</v>
      </c>
      <c r="AE72">
        <v>52.42</v>
      </c>
      <c r="AF72">
        <v>11.39</v>
      </c>
    </row>
    <row r="73" spans="1:32">
      <c r="A73" t="s">
        <v>115</v>
      </c>
      <c r="B73" s="75">
        <v>90.48</v>
      </c>
      <c r="C73" s="75">
        <v>50.59</v>
      </c>
      <c r="D73" s="135">
        <f t="shared" si="1"/>
        <v>33.03</v>
      </c>
      <c r="E73" s="75"/>
      <c r="F73" s="78">
        <v>3.01</v>
      </c>
      <c r="G73" s="78">
        <v>3.01</v>
      </c>
      <c r="H73" s="78">
        <v>3.09</v>
      </c>
      <c r="I73">
        <v>0</v>
      </c>
      <c r="J73">
        <v>270.17</v>
      </c>
      <c r="K73">
        <v>78.77</v>
      </c>
      <c r="L73">
        <v>1.93</v>
      </c>
      <c r="M73">
        <v>29.63</v>
      </c>
      <c r="N73" s="135">
        <v>15.4</v>
      </c>
      <c r="O73" s="135">
        <v>8.74</v>
      </c>
      <c r="P73" s="135">
        <v>8.89</v>
      </c>
      <c r="Q73">
        <v>1.95</v>
      </c>
      <c r="R73">
        <v>11.57</v>
      </c>
      <c r="S73">
        <v>1.71</v>
      </c>
      <c r="T73">
        <v>73.28</v>
      </c>
      <c r="U73">
        <v>24.43</v>
      </c>
      <c r="V73">
        <v>24.42</v>
      </c>
      <c r="W73">
        <v>67.59</v>
      </c>
      <c r="X73">
        <v>13.52</v>
      </c>
      <c r="Y73">
        <v>15.49</v>
      </c>
      <c r="Z73">
        <v>14.09</v>
      </c>
      <c r="AA73">
        <v>26.67</v>
      </c>
      <c r="AB73">
        <v>13.33</v>
      </c>
      <c r="AC73">
        <v>18.420000000000002</v>
      </c>
      <c r="AD73">
        <v>53.31</v>
      </c>
      <c r="AE73">
        <v>53.31</v>
      </c>
      <c r="AF73">
        <v>11.39</v>
      </c>
    </row>
    <row r="74" spans="1:32">
      <c r="A74" t="s">
        <v>116</v>
      </c>
      <c r="B74" s="75">
        <v>90.48</v>
      </c>
      <c r="C74" s="75">
        <v>50.59</v>
      </c>
      <c r="D74" s="135">
        <f t="shared" si="1"/>
        <v>13.68</v>
      </c>
      <c r="E74" s="75"/>
      <c r="F74" s="78">
        <v>1.93</v>
      </c>
      <c r="G74" s="78">
        <v>1.93</v>
      </c>
      <c r="H74" s="78">
        <v>1.98</v>
      </c>
      <c r="I74">
        <v>0</v>
      </c>
      <c r="J74">
        <v>270.17</v>
      </c>
      <c r="K74">
        <v>78.77</v>
      </c>
      <c r="L74">
        <v>1.93</v>
      </c>
      <c r="M74">
        <v>28.83</v>
      </c>
      <c r="N74" s="135">
        <v>6.53</v>
      </c>
      <c r="O74" s="135">
        <v>2.7</v>
      </c>
      <c r="P74" s="135">
        <v>4.45</v>
      </c>
      <c r="Q74">
        <v>1.95</v>
      </c>
      <c r="R74">
        <v>6.57</v>
      </c>
      <c r="S74">
        <v>1.71</v>
      </c>
      <c r="T74">
        <v>73.98</v>
      </c>
      <c r="U74">
        <v>24.66</v>
      </c>
      <c r="V74">
        <v>24.66</v>
      </c>
      <c r="W74">
        <v>48.71</v>
      </c>
      <c r="X74">
        <v>9.74</v>
      </c>
      <c r="Y74">
        <v>9.9600000000000009</v>
      </c>
      <c r="Z74">
        <v>9.9499999999999993</v>
      </c>
      <c r="AA74">
        <v>20</v>
      </c>
      <c r="AB74">
        <v>10</v>
      </c>
      <c r="AC74">
        <v>19.04</v>
      </c>
      <c r="AD74">
        <v>53.44</v>
      </c>
      <c r="AE74">
        <v>53.44</v>
      </c>
      <c r="AF74">
        <v>11.39</v>
      </c>
    </row>
    <row r="75" spans="1:32">
      <c r="A75" t="s">
        <v>117</v>
      </c>
      <c r="B75" s="75">
        <v>90.48</v>
      </c>
      <c r="C75" s="75">
        <v>50.59</v>
      </c>
      <c r="D75" s="135">
        <f t="shared" si="1"/>
        <v>0</v>
      </c>
      <c r="E75" s="75"/>
      <c r="F75" s="78">
        <v>1.03</v>
      </c>
      <c r="G75" s="78">
        <v>1.03</v>
      </c>
      <c r="H75" s="78">
        <v>1.06</v>
      </c>
      <c r="I75">
        <v>0</v>
      </c>
      <c r="J75">
        <v>270.17</v>
      </c>
      <c r="K75">
        <v>78.77</v>
      </c>
      <c r="L75">
        <v>1.85</v>
      </c>
      <c r="M75">
        <v>27.87</v>
      </c>
      <c r="N75" s="135">
        <v>0</v>
      </c>
      <c r="O75" s="135">
        <v>0</v>
      </c>
      <c r="P75" s="135">
        <v>0</v>
      </c>
      <c r="Q75">
        <v>1.95</v>
      </c>
      <c r="R75">
        <v>3</v>
      </c>
      <c r="S75">
        <v>1.71</v>
      </c>
      <c r="T75">
        <v>74.16</v>
      </c>
      <c r="U75">
        <v>24.72</v>
      </c>
      <c r="V75">
        <v>24.71</v>
      </c>
      <c r="W75">
        <v>29.81</v>
      </c>
      <c r="X75">
        <v>5.96</v>
      </c>
      <c r="Y75">
        <v>4.0199999999999996</v>
      </c>
      <c r="Z75">
        <v>6.32</v>
      </c>
      <c r="AA75">
        <v>10</v>
      </c>
      <c r="AB75">
        <v>5</v>
      </c>
      <c r="AC75">
        <v>18.89</v>
      </c>
      <c r="AD75">
        <v>52.31</v>
      </c>
      <c r="AE75">
        <v>52.31</v>
      </c>
      <c r="AF75">
        <v>11.39</v>
      </c>
    </row>
    <row r="76" spans="1:32">
      <c r="A76" t="s">
        <v>118</v>
      </c>
      <c r="B76" s="75">
        <v>90.48</v>
      </c>
      <c r="C76" s="75">
        <v>50.59</v>
      </c>
      <c r="D76" s="135">
        <f t="shared" si="1"/>
        <v>0</v>
      </c>
      <c r="E76" s="75"/>
      <c r="F76" s="78">
        <v>0.38</v>
      </c>
      <c r="G76" s="78">
        <v>0.38</v>
      </c>
      <c r="H76" s="78">
        <v>0.38</v>
      </c>
      <c r="I76">
        <v>0</v>
      </c>
      <c r="J76">
        <v>270.17</v>
      </c>
      <c r="K76">
        <v>72.040000000000006</v>
      </c>
      <c r="L76">
        <v>1.85</v>
      </c>
      <c r="M76">
        <v>26.16</v>
      </c>
      <c r="N76" s="135">
        <v>0</v>
      </c>
      <c r="O76" s="135">
        <v>0</v>
      </c>
      <c r="P76" s="135">
        <v>0</v>
      </c>
      <c r="Q76">
        <v>1.95</v>
      </c>
      <c r="R76">
        <v>1.04</v>
      </c>
      <c r="S76">
        <v>1.71</v>
      </c>
      <c r="T76">
        <v>74.099999999999994</v>
      </c>
      <c r="U76">
        <v>24.7</v>
      </c>
      <c r="V76">
        <v>24.69</v>
      </c>
      <c r="W76">
        <v>16.14</v>
      </c>
      <c r="X76">
        <v>3.23</v>
      </c>
      <c r="Y76">
        <v>2</v>
      </c>
      <c r="Z76">
        <v>3.44</v>
      </c>
      <c r="AA76">
        <v>3.33</v>
      </c>
      <c r="AB76">
        <v>1.67</v>
      </c>
      <c r="AC76">
        <v>18.91</v>
      </c>
      <c r="AD76">
        <v>51.67</v>
      </c>
      <c r="AE76">
        <v>51.67</v>
      </c>
      <c r="AF76">
        <v>11.39</v>
      </c>
    </row>
    <row r="77" spans="1:32">
      <c r="A77" t="s">
        <v>119</v>
      </c>
      <c r="B77" s="75">
        <v>90.44</v>
      </c>
      <c r="C77" s="75">
        <v>63</v>
      </c>
      <c r="D77" s="135">
        <f t="shared" si="1"/>
        <v>0</v>
      </c>
      <c r="E77" s="75"/>
      <c r="F77" s="78">
        <v>0.04</v>
      </c>
      <c r="G77" s="78">
        <v>0.04</v>
      </c>
      <c r="H77" s="78">
        <v>0.04</v>
      </c>
      <c r="I77">
        <v>0</v>
      </c>
      <c r="J77">
        <v>270.17</v>
      </c>
      <c r="K77">
        <v>100.62</v>
      </c>
      <c r="L77">
        <v>1.85</v>
      </c>
      <c r="M77">
        <v>24.45</v>
      </c>
      <c r="N77" s="135">
        <v>0</v>
      </c>
      <c r="O77" s="135">
        <v>0</v>
      </c>
      <c r="P77" s="135">
        <v>0</v>
      </c>
      <c r="Q77">
        <v>1.95</v>
      </c>
      <c r="R77">
        <v>0.14000000000000001</v>
      </c>
      <c r="S77">
        <v>1.71</v>
      </c>
      <c r="T77">
        <v>73.98</v>
      </c>
      <c r="U77">
        <v>24.66</v>
      </c>
      <c r="V77">
        <v>24.66</v>
      </c>
      <c r="W77">
        <v>6.22</v>
      </c>
      <c r="X77">
        <v>1.24</v>
      </c>
      <c r="Y77">
        <v>0</v>
      </c>
      <c r="Z77">
        <v>1</v>
      </c>
      <c r="AA77">
        <v>1.33</v>
      </c>
      <c r="AB77">
        <v>0.67</v>
      </c>
      <c r="AC77">
        <v>18.8</v>
      </c>
      <c r="AD77">
        <v>62.01</v>
      </c>
      <c r="AE77">
        <v>62.01</v>
      </c>
      <c r="AF77">
        <v>11.39</v>
      </c>
    </row>
    <row r="78" spans="1:32">
      <c r="A78" t="s">
        <v>120</v>
      </c>
      <c r="B78" s="75">
        <v>90.44</v>
      </c>
      <c r="C78" s="75">
        <v>63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0</v>
      </c>
      <c r="J78">
        <v>270.17</v>
      </c>
      <c r="K78">
        <v>100.62</v>
      </c>
      <c r="L78">
        <v>1.85</v>
      </c>
      <c r="M78">
        <v>23.44</v>
      </c>
      <c r="N78" s="135">
        <v>0</v>
      </c>
      <c r="O78" s="135">
        <v>0</v>
      </c>
      <c r="P78" s="135">
        <v>0</v>
      </c>
      <c r="Q78">
        <v>1.95</v>
      </c>
      <c r="R78">
        <v>0</v>
      </c>
      <c r="S78">
        <v>1.71</v>
      </c>
      <c r="T78">
        <v>73.84</v>
      </c>
      <c r="U78">
        <v>24.61</v>
      </c>
      <c r="V78">
        <v>24.61</v>
      </c>
      <c r="W78">
        <v>0.81</v>
      </c>
      <c r="X78">
        <v>0.16</v>
      </c>
      <c r="Y78">
        <v>0</v>
      </c>
      <c r="Z78">
        <v>7.0000000000000007E-2</v>
      </c>
      <c r="AA78">
        <v>0</v>
      </c>
      <c r="AB78">
        <v>0</v>
      </c>
      <c r="AC78">
        <v>18.47</v>
      </c>
      <c r="AD78">
        <v>61.82</v>
      </c>
      <c r="AE78">
        <v>61.82</v>
      </c>
      <c r="AF78">
        <v>11.39</v>
      </c>
    </row>
    <row r="79" spans="1:32">
      <c r="A79" t="s">
        <v>121</v>
      </c>
      <c r="B79" s="75">
        <v>90.44</v>
      </c>
      <c r="C79" s="75">
        <v>63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0</v>
      </c>
      <c r="J79">
        <v>270.17</v>
      </c>
      <c r="K79">
        <v>100.62</v>
      </c>
      <c r="L79">
        <v>1.39</v>
      </c>
      <c r="M79">
        <v>22.3</v>
      </c>
      <c r="N79" s="135">
        <v>0</v>
      </c>
      <c r="O79" s="135">
        <v>0</v>
      </c>
      <c r="P79" s="135">
        <v>0</v>
      </c>
      <c r="Q79">
        <v>1.83</v>
      </c>
      <c r="R79">
        <v>0</v>
      </c>
      <c r="S79">
        <v>1.71</v>
      </c>
      <c r="T79">
        <v>72.53</v>
      </c>
      <c r="U79">
        <v>24.18</v>
      </c>
      <c r="V79">
        <v>24.17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18.27</v>
      </c>
      <c r="AD79">
        <v>60.86</v>
      </c>
      <c r="AE79">
        <v>60.86</v>
      </c>
      <c r="AF79">
        <v>11.39</v>
      </c>
    </row>
    <row r="80" spans="1:32">
      <c r="A80" t="s">
        <v>122</v>
      </c>
      <c r="B80" s="75">
        <v>90.44</v>
      </c>
      <c r="C80" s="75">
        <v>63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0</v>
      </c>
      <c r="J80">
        <v>270.17</v>
      </c>
      <c r="K80">
        <v>100.62</v>
      </c>
      <c r="L80">
        <v>1.39</v>
      </c>
      <c r="M80">
        <v>21.02</v>
      </c>
      <c r="N80" s="135">
        <v>0</v>
      </c>
      <c r="O80" s="135">
        <v>0</v>
      </c>
      <c r="P80" s="135">
        <v>0</v>
      </c>
      <c r="Q80">
        <v>1.83</v>
      </c>
      <c r="R80">
        <v>0</v>
      </c>
      <c r="S80">
        <v>1.71</v>
      </c>
      <c r="T80">
        <v>70.88</v>
      </c>
      <c r="U80">
        <v>23.63</v>
      </c>
      <c r="V80">
        <v>23.62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17.93</v>
      </c>
      <c r="AD80">
        <v>59.55</v>
      </c>
      <c r="AE80">
        <v>59.55</v>
      </c>
      <c r="AF80">
        <v>11.39</v>
      </c>
    </row>
    <row r="81" spans="1:32">
      <c r="A81" t="s">
        <v>123</v>
      </c>
      <c r="B81" s="75">
        <v>90.44</v>
      </c>
      <c r="C81" s="75">
        <v>63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0</v>
      </c>
      <c r="J81">
        <v>270.17</v>
      </c>
      <c r="K81">
        <v>100.62</v>
      </c>
      <c r="L81">
        <v>1.62</v>
      </c>
      <c r="M81">
        <v>19.82</v>
      </c>
      <c r="N81" s="135">
        <v>0</v>
      </c>
      <c r="O81" s="135">
        <v>0</v>
      </c>
      <c r="P81" s="135">
        <v>0</v>
      </c>
      <c r="Q81">
        <v>1.83</v>
      </c>
      <c r="R81">
        <v>0</v>
      </c>
      <c r="S81">
        <v>1.71</v>
      </c>
      <c r="T81">
        <v>68.81</v>
      </c>
      <c r="U81">
        <v>22.94</v>
      </c>
      <c r="V81">
        <v>22.92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17.649999999999999</v>
      </c>
      <c r="AD81">
        <v>58.08</v>
      </c>
      <c r="AE81">
        <v>58.08</v>
      </c>
      <c r="AF81">
        <v>11.39</v>
      </c>
    </row>
    <row r="82" spans="1:32">
      <c r="A82" t="s">
        <v>124</v>
      </c>
      <c r="B82" s="75">
        <v>90.44</v>
      </c>
      <c r="C82" s="75">
        <v>63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0</v>
      </c>
      <c r="J82">
        <v>270.17</v>
      </c>
      <c r="K82">
        <v>100.62</v>
      </c>
      <c r="L82">
        <v>1.62</v>
      </c>
      <c r="M82">
        <v>18.489999999999998</v>
      </c>
      <c r="N82" s="135">
        <v>0</v>
      </c>
      <c r="O82" s="135">
        <v>0</v>
      </c>
      <c r="P82" s="135">
        <v>0</v>
      </c>
      <c r="Q82">
        <v>1.83</v>
      </c>
      <c r="R82">
        <v>0</v>
      </c>
      <c r="S82">
        <v>1.71</v>
      </c>
      <c r="T82">
        <v>66.45</v>
      </c>
      <c r="U82">
        <v>22.15</v>
      </c>
      <c r="V82">
        <v>22.14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17.350000000000001</v>
      </c>
      <c r="AD82">
        <v>56.43</v>
      </c>
      <c r="AE82">
        <v>56.43</v>
      </c>
      <c r="AF82">
        <v>11.39</v>
      </c>
    </row>
    <row r="83" spans="1:32">
      <c r="A83" t="s">
        <v>125</v>
      </c>
      <c r="B83" s="75">
        <v>90.44</v>
      </c>
      <c r="C83" s="75">
        <v>63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0</v>
      </c>
      <c r="J83">
        <v>270.17</v>
      </c>
      <c r="K83">
        <v>100.62</v>
      </c>
      <c r="L83">
        <v>1.62</v>
      </c>
      <c r="M83">
        <v>10.029999999999999</v>
      </c>
      <c r="N83" s="135">
        <v>0</v>
      </c>
      <c r="O83" s="135">
        <v>0</v>
      </c>
      <c r="P83" s="135">
        <v>0</v>
      </c>
      <c r="Q83">
        <v>1.83</v>
      </c>
      <c r="R83">
        <v>0</v>
      </c>
      <c r="S83">
        <v>1.66</v>
      </c>
      <c r="T83">
        <v>64.010000000000005</v>
      </c>
      <c r="U83">
        <v>21.34</v>
      </c>
      <c r="V83">
        <v>21.33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13.15</v>
      </c>
      <c r="AD83">
        <v>43.94</v>
      </c>
      <c r="AE83">
        <v>43.94</v>
      </c>
      <c r="AF83">
        <v>11.39</v>
      </c>
    </row>
    <row r="84" spans="1:32">
      <c r="A84" t="s">
        <v>126</v>
      </c>
      <c r="B84" s="75">
        <v>90.44</v>
      </c>
      <c r="C84" s="75">
        <v>63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0</v>
      </c>
      <c r="J84">
        <v>270.17</v>
      </c>
      <c r="K84">
        <v>100.62</v>
      </c>
      <c r="L84">
        <v>1.62</v>
      </c>
      <c r="M84">
        <v>9.0500000000000007</v>
      </c>
      <c r="N84" s="135">
        <v>0</v>
      </c>
      <c r="O84" s="135">
        <v>0</v>
      </c>
      <c r="P84" s="135">
        <v>0</v>
      </c>
      <c r="Q84">
        <v>1.83</v>
      </c>
      <c r="R84">
        <v>0</v>
      </c>
      <c r="S84">
        <v>1.66</v>
      </c>
      <c r="T84">
        <v>61.38</v>
      </c>
      <c r="U84">
        <v>20.46</v>
      </c>
      <c r="V84">
        <v>20.45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13.11</v>
      </c>
      <c r="AD84">
        <v>43.97</v>
      </c>
      <c r="AE84">
        <v>43.97</v>
      </c>
      <c r="AF84">
        <v>11.39</v>
      </c>
    </row>
    <row r="85" spans="1:32">
      <c r="A85" t="s">
        <v>127</v>
      </c>
      <c r="B85" s="75">
        <v>90.44</v>
      </c>
      <c r="C85" s="75">
        <v>63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0</v>
      </c>
      <c r="J85">
        <v>270.17</v>
      </c>
      <c r="K85">
        <v>100.62</v>
      </c>
      <c r="L85">
        <v>1.62</v>
      </c>
      <c r="M85">
        <v>8.85</v>
      </c>
      <c r="N85" s="135">
        <v>0</v>
      </c>
      <c r="O85" s="135">
        <v>0</v>
      </c>
      <c r="P85" s="135">
        <v>0</v>
      </c>
      <c r="Q85">
        <v>1.83</v>
      </c>
      <c r="R85">
        <v>0</v>
      </c>
      <c r="S85">
        <v>1.66</v>
      </c>
      <c r="T85">
        <v>58.89</v>
      </c>
      <c r="U85">
        <v>19.63</v>
      </c>
      <c r="V85">
        <v>19.63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12.28</v>
      </c>
      <c r="AD85">
        <v>43.97</v>
      </c>
      <c r="AE85">
        <v>43.97</v>
      </c>
      <c r="AF85">
        <v>11.39</v>
      </c>
    </row>
    <row r="86" spans="1:32">
      <c r="A86" t="s">
        <v>128</v>
      </c>
      <c r="B86" s="75">
        <v>90.44</v>
      </c>
      <c r="C86" s="75">
        <v>63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0</v>
      </c>
      <c r="J86">
        <v>270.17</v>
      </c>
      <c r="K86">
        <v>100.62</v>
      </c>
      <c r="L86">
        <v>1.62</v>
      </c>
      <c r="M86">
        <v>8.65</v>
      </c>
      <c r="N86" s="135">
        <v>0</v>
      </c>
      <c r="O86" s="135">
        <v>0</v>
      </c>
      <c r="P86" s="135">
        <v>0</v>
      </c>
      <c r="Q86">
        <v>1.83</v>
      </c>
      <c r="R86">
        <v>0</v>
      </c>
      <c r="S86">
        <v>1.66</v>
      </c>
      <c r="T86">
        <v>56.28</v>
      </c>
      <c r="U86">
        <v>18.760000000000002</v>
      </c>
      <c r="V86">
        <v>18.760000000000002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12.24</v>
      </c>
      <c r="AD86">
        <v>44.01</v>
      </c>
      <c r="AE86">
        <v>44.01</v>
      </c>
      <c r="AF86">
        <v>11.39</v>
      </c>
    </row>
    <row r="87" spans="1:32">
      <c r="A87" t="s">
        <v>129</v>
      </c>
      <c r="B87" s="75">
        <v>90.44</v>
      </c>
      <c r="C87" s="75">
        <v>63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0</v>
      </c>
      <c r="J87">
        <v>270.17</v>
      </c>
      <c r="K87">
        <v>100.62</v>
      </c>
      <c r="L87">
        <v>1.62</v>
      </c>
      <c r="M87">
        <v>8.0500000000000007</v>
      </c>
      <c r="N87" s="135">
        <v>0</v>
      </c>
      <c r="O87" s="135">
        <v>0</v>
      </c>
      <c r="P87" s="135">
        <v>0</v>
      </c>
      <c r="Q87">
        <v>1.83</v>
      </c>
      <c r="R87">
        <v>0</v>
      </c>
      <c r="S87">
        <v>1.66</v>
      </c>
      <c r="T87">
        <v>54.75</v>
      </c>
      <c r="U87">
        <v>18.25</v>
      </c>
      <c r="V87">
        <v>18.25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11.9</v>
      </c>
      <c r="AD87">
        <v>44.03</v>
      </c>
      <c r="AE87">
        <v>44.03</v>
      </c>
      <c r="AF87">
        <v>11.39</v>
      </c>
    </row>
    <row r="88" spans="1:32">
      <c r="A88" t="s">
        <v>130</v>
      </c>
      <c r="B88" s="75">
        <v>90.44</v>
      </c>
      <c r="C88" s="75">
        <v>63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0</v>
      </c>
      <c r="J88">
        <v>270.17</v>
      </c>
      <c r="K88">
        <v>100.62</v>
      </c>
      <c r="L88">
        <v>1.62</v>
      </c>
      <c r="M88">
        <v>7.85</v>
      </c>
      <c r="N88" s="135">
        <v>0</v>
      </c>
      <c r="O88" s="135">
        <v>0</v>
      </c>
      <c r="P88" s="135">
        <v>0</v>
      </c>
      <c r="Q88">
        <v>1.83</v>
      </c>
      <c r="R88">
        <v>0</v>
      </c>
      <c r="S88">
        <v>1.66</v>
      </c>
      <c r="T88">
        <v>66.38</v>
      </c>
      <c r="U88">
        <v>22.13</v>
      </c>
      <c r="V88">
        <v>22.12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11.53</v>
      </c>
      <c r="AD88">
        <v>44.08</v>
      </c>
      <c r="AE88">
        <v>44.08</v>
      </c>
      <c r="AF88">
        <v>11.39</v>
      </c>
    </row>
    <row r="89" spans="1:32">
      <c r="A89" t="s">
        <v>131</v>
      </c>
      <c r="B89" s="75">
        <v>90.44</v>
      </c>
      <c r="C89" s="75">
        <v>63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0</v>
      </c>
      <c r="J89">
        <v>270.17</v>
      </c>
      <c r="K89">
        <v>100.62</v>
      </c>
      <c r="L89">
        <v>1.78</v>
      </c>
      <c r="M89">
        <v>7.23</v>
      </c>
      <c r="N89" s="135">
        <v>0</v>
      </c>
      <c r="O89" s="135">
        <v>0</v>
      </c>
      <c r="P89" s="135">
        <v>0</v>
      </c>
      <c r="Q89">
        <v>1.83</v>
      </c>
      <c r="R89">
        <v>0</v>
      </c>
      <c r="S89">
        <v>1.66</v>
      </c>
      <c r="T89">
        <v>66.05</v>
      </c>
      <c r="U89">
        <v>22.02</v>
      </c>
      <c r="V89">
        <v>22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8.9700000000000006</v>
      </c>
      <c r="AD89">
        <v>37.450000000000003</v>
      </c>
      <c r="AE89">
        <v>37.450000000000003</v>
      </c>
      <c r="AF89">
        <v>11.39</v>
      </c>
    </row>
    <row r="90" spans="1:32">
      <c r="A90" t="s">
        <v>132</v>
      </c>
      <c r="B90" s="75">
        <v>90.44</v>
      </c>
      <c r="C90" s="75">
        <v>63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0</v>
      </c>
      <c r="J90">
        <v>270.17</v>
      </c>
      <c r="K90">
        <v>100.62</v>
      </c>
      <c r="L90">
        <v>1.78</v>
      </c>
      <c r="M90">
        <v>7.03</v>
      </c>
      <c r="N90" s="135">
        <v>0</v>
      </c>
      <c r="O90" s="135">
        <v>0</v>
      </c>
      <c r="P90" s="135">
        <v>0</v>
      </c>
      <c r="Q90">
        <v>1.83</v>
      </c>
      <c r="R90">
        <v>0</v>
      </c>
      <c r="S90">
        <v>1.66</v>
      </c>
      <c r="T90">
        <v>65.680000000000007</v>
      </c>
      <c r="U90">
        <v>21.89</v>
      </c>
      <c r="V90">
        <v>21.89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9.0500000000000007</v>
      </c>
      <c r="AD90">
        <v>36.64</v>
      </c>
      <c r="AE90">
        <v>36.64</v>
      </c>
      <c r="AF90">
        <v>11.39</v>
      </c>
    </row>
    <row r="91" spans="1:32">
      <c r="A91" t="s">
        <v>133</v>
      </c>
      <c r="B91" s="75">
        <v>90.44</v>
      </c>
      <c r="C91" s="75">
        <v>63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0</v>
      </c>
      <c r="J91">
        <v>270.17</v>
      </c>
      <c r="K91">
        <v>100.62</v>
      </c>
      <c r="L91">
        <v>1.78</v>
      </c>
      <c r="M91">
        <v>6.65</v>
      </c>
      <c r="N91" s="135">
        <v>0</v>
      </c>
      <c r="O91" s="135">
        <v>0</v>
      </c>
      <c r="P91" s="135">
        <v>0</v>
      </c>
      <c r="Q91">
        <v>1.76</v>
      </c>
      <c r="R91">
        <v>0</v>
      </c>
      <c r="S91">
        <v>1.61</v>
      </c>
      <c r="T91">
        <v>65.25</v>
      </c>
      <c r="U91">
        <v>21.75</v>
      </c>
      <c r="V91">
        <v>21.74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9.06</v>
      </c>
      <c r="AD91">
        <v>36.24</v>
      </c>
      <c r="AE91">
        <v>36.24</v>
      </c>
      <c r="AF91">
        <v>11.39</v>
      </c>
    </row>
    <row r="92" spans="1:32">
      <c r="A92" t="s">
        <v>134</v>
      </c>
      <c r="B92" s="75">
        <v>90.44</v>
      </c>
      <c r="C92" s="75">
        <v>63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0</v>
      </c>
      <c r="J92">
        <v>270.17</v>
      </c>
      <c r="K92">
        <v>100.62</v>
      </c>
      <c r="L92">
        <v>1.78</v>
      </c>
      <c r="M92">
        <v>6.44</v>
      </c>
      <c r="N92" s="135">
        <v>0</v>
      </c>
      <c r="O92" s="135">
        <v>0</v>
      </c>
      <c r="P92" s="135">
        <v>0</v>
      </c>
      <c r="Q92">
        <v>1.76</v>
      </c>
      <c r="R92">
        <v>0</v>
      </c>
      <c r="S92">
        <v>1.61</v>
      </c>
      <c r="T92">
        <v>64.709999999999994</v>
      </c>
      <c r="U92">
        <v>21.57</v>
      </c>
      <c r="V92">
        <v>21.56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9.1199999999999992</v>
      </c>
      <c r="AD92">
        <v>36.56</v>
      </c>
      <c r="AE92">
        <v>36.56</v>
      </c>
      <c r="AF92">
        <v>11.39</v>
      </c>
    </row>
    <row r="93" spans="1:32">
      <c r="A93" t="s">
        <v>135</v>
      </c>
      <c r="B93" s="75">
        <v>90.44</v>
      </c>
      <c r="C93" s="75">
        <v>63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0</v>
      </c>
      <c r="J93">
        <v>270.17</v>
      </c>
      <c r="K93">
        <v>100.62</v>
      </c>
      <c r="L93">
        <v>1.78</v>
      </c>
      <c r="M93">
        <v>6.52</v>
      </c>
      <c r="N93" s="135">
        <v>0</v>
      </c>
      <c r="O93" s="135">
        <v>0</v>
      </c>
      <c r="P93" s="135">
        <v>0</v>
      </c>
      <c r="Q93">
        <v>1.76</v>
      </c>
      <c r="R93">
        <v>0</v>
      </c>
      <c r="S93">
        <v>1.61</v>
      </c>
      <c r="T93">
        <v>64.14</v>
      </c>
      <c r="U93">
        <v>21.38</v>
      </c>
      <c r="V93">
        <v>21.38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9.2100000000000009</v>
      </c>
      <c r="AD93">
        <v>41.99</v>
      </c>
      <c r="AE93">
        <v>41.99</v>
      </c>
      <c r="AF93">
        <v>11.39</v>
      </c>
    </row>
    <row r="94" spans="1:32">
      <c r="A94" t="s">
        <v>136</v>
      </c>
      <c r="B94" s="75">
        <v>90.44</v>
      </c>
      <c r="C94" s="75">
        <v>63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0</v>
      </c>
      <c r="J94">
        <v>270.17</v>
      </c>
      <c r="K94">
        <v>100.62</v>
      </c>
      <c r="L94">
        <v>1.78</v>
      </c>
      <c r="M94">
        <v>6.42</v>
      </c>
      <c r="N94" s="135">
        <v>0</v>
      </c>
      <c r="O94" s="135">
        <v>0</v>
      </c>
      <c r="P94" s="135">
        <v>0</v>
      </c>
      <c r="Q94">
        <v>1.76</v>
      </c>
      <c r="R94">
        <v>0</v>
      </c>
      <c r="S94">
        <v>1.61</v>
      </c>
      <c r="T94">
        <v>63.53</v>
      </c>
      <c r="U94">
        <v>21.18</v>
      </c>
      <c r="V94">
        <v>21.16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9.32</v>
      </c>
      <c r="AD94">
        <v>41.85</v>
      </c>
      <c r="AE94">
        <v>41.85</v>
      </c>
      <c r="AF94">
        <v>11.39</v>
      </c>
    </row>
    <row r="95" spans="1:32">
      <c r="A95" t="s">
        <v>137</v>
      </c>
      <c r="B95" s="75">
        <v>90.44</v>
      </c>
      <c r="C95" s="75">
        <v>63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0</v>
      </c>
      <c r="J95">
        <v>270.17</v>
      </c>
      <c r="K95">
        <v>100.62</v>
      </c>
      <c r="L95">
        <v>1.78</v>
      </c>
      <c r="M95">
        <v>6.54</v>
      </c>
      <c r="N95" s="135">
        <v>0</v>
      </c>
      <c r="O95" s="135">
        <v>0</v>
      </c>
      <c r="P95" s="135">
        <v>0</v>
      </c>
      <c r="Q95">
        <v>1.76</v>
      </c>
      <c r="R95">
        <v>0</v>
      </c>
      <c r="S95">
        <v>1.61</v>
      </c>
      <c r="T95">
        <v>62.81</v>
      </c>
      <c r="U95">
        <v>20.94</v>
      </c>
      <c r="V95">
        <v>20.93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9.34</v>
      </c>
      <c r="AD95">
        <v>41.83</v>
      </c>
      <c r="AE95">
        <v>41.83</v>
      </c>
      <c r="AF95">
        <v>11.39</v>
      </c>
    </row>
    <row r="96" spans="1:32">
      <c r="A96" t="s">
        <v>138</v>
      </c>
      <c r="B96" s="75">
        <v>90.44</v>
      </c>
      <c r="C96" s="75">
        <v>63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0</v>
      </c>
      <c r="J96">
        <v>270.17</v>
      </c>
      <c r="K96">
        <v>100.62</v>
      </c>
      <c r="L96">
        <v>1.78</v>
      </c>
      <c r="M96">
        <v>6.55</v>
      </c>
      <c r="N96" s="135">
        <v>0</v>
      </c>
      <c r="O96" s="135">
        <v>0</v>
      </c>
      <c r="P96" s="135">
        <v>0</v>
      </c>
      <c r="Q96">
        <v>1.76</v>
      </c>
      <c r="R96">
        <v>0</v>
      </c>
      <c r="S96">
        <v>1.61</v>
      </c>
      <c r="T96">
        <v>62.06</v>
      </c>
      <c r="U96">
        <v>20.69</v>
      </c>
      <c r="V96">
        <v>20.68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9.67</v>
      </c>
      <c r="AD96">
        <v>41.63</v>
      </c>
      <c r="AE96">
        <v>41.63</v>
      </c>
      <c r="AF96">
        <v>11.39</v>
      </c>
    </row>
    <row r="97" spans="1:36">
      <c r="A97" t="s">
        <v>139</v>
      </c>
      <c r="B97" s="75">
        <v>90.44</v>
      </c>
      <c r="C97" s="75">
        <v>63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0</v>
      </c>
      <c r="J97">
        <v>270.17</v>
      </c>
      <c r="K97">
        <v>100.62</v>
      </c>
      <c r="L97">
        <v>1.78</v>
      </c>
      <c r="M97">
        <v>6.59</v>
      </c>
      <c r="N97" s="135">
        <v>0</v>
      </c>
      <c r="O97" s="135">
        <v>0</v>
      </c>
      <c r="P97" s="135">
        <v>0</v>
      </c>
      <c r="Q97">
        <v>1.76</v>
      </c>
      <c r="R97">
        <v>0</v>
      </c>
      <c r="S97">
        <v>1.61</v>
      </c>
      <c r="T97">
        <v>63.03</v>
      </c>
      <c r="U97">
        <v>21.01</v>
      </c>
      <c r="V97">
        <v>21.01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10.15</v>
      </c>
      <c r="AD97">
        <v>41.08</v>
      </c>
      <c r="AE97">
        <v>41.08</v>
      </c>
      <c r="AF97">
        <v>11.39</v>
      </c>
    </row>
    <row r="98" spans="1:36">
      <c r="A98" t="s">
        <v>140</v>
      </c>
      <c r="B98" s="75">
        <v>90.44</v>
      </c>
      <c r="C98" s="75">
        <v>63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0</v>
      </c>
      <c r="J98">
        <v>270.17</v>
      </c>
      <c r="K98">
        <v>100.62</v>
      </c>
      <c r="L98">
        <v>1.78</v>
      </c>
      <c r="M98">
        <v>6.58</v>
      </c>
      <c r="N98" s="135">
        <v>0</v>
      </c>
      <c r="O98" s="135">
        <v>0</v>
      </c>
      <c r="P98" s="135">
        <v>0</v>
      </c>
      <c r="Q98">
        <v>1.76</v>
      </c>
      <c r="R98">
        <v>0</v>
      </c>
      <c r="S98">
        <v>1.61</v>
      </c>
      <c r="T98">
        <v>64.14</v>
      </c>
      <c r="U98">
        <v>21.38</v>
      </c>
      <c r="V98">
        <v>21.38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10.65</v>
      </c>
      <c r="AD98">
        <v>40.75</v>
      </c>
      <c r="AE98">
        <v>40.75</v>
      </c>
      <c r="AF98">
        <v>11.39</v>
      </c>
    </row>
    <row r="99" spans="1:36">
      <c r="A99" t="s">
        <v>141</v>
      </c>
      <c r="B99" s="75">
        <f>SUM(B3:B98)/4000</f>
        <v>1.7750299999999979</v>
      </c>
      <c r="C99" s="75">
        <f t="shared" ref="C99:L99" si="2">SUM(C3:C98)/4000</f>
        <v>1.2162425000000012</v>
      </c>
      <c r="D99" s="135">
        <f t="shared" ref="D99" si="3">SUM(D3:D98)/4000</f>
        <v>0.84923000000000048</v>
      </c>
      <c r="E99" s="75"/>
      <c r="F99" s="78">
        <f t="shared" si="2"/>
        <v>0.12622999999999995</v>
      </c>
      <c r="G99" s="78">
        <f t="shared" si="2"/>
        <v>0.12622999999999995</v>
      </c>
      <c r="H99" s="78">
        <f t="shared" si="2"/>
        <v>0.12938749999999999</v>
      </c>
      <c r="I99">
        <f t="shared" si="2"/>
        <v>0</v>
      </c>
      <c r="J99">
        <f t="shared" si="2"/>
        <v>6.203399999999986</v>
      </c>
      <c r="K99">
        <f t="shared" si="2"/>
        <v>2.0083074999999995</v>
      </c>
      <c r="L99">
        <f t="shared" si="2"/>
        <v>4.1490000000000013E-2</v>
      </c>
      <c r="M99">
        <f t="shared" ref="M99:AB99" si="4">SUM(M3:M98)/4000</f>
        <v>0.25588499999999997</v>
      </c>
      <c r="N99" s="135">
        <f t="shared" si="4"/>
        <v>0.29245499999999985</v>
      </c>
      <c r="O99" s="135">
        <f t="shared" si="4"/>
        <v>0.27505249999999998</v>
      </c>
      <c r="P99" s="135">
        <f t="shared" si="4"/>
        <v>0.28172249999999999</v>
      </c>
      <c r="Q99">
        <f t="shared" si="4"/>
        <v>4.1780000000000039E-2</v>
      </c>
      <c r="R99">
        <f t="shared" si="4"/>
        <v>0.98168000000000011</v>
      </c>
      <c r="S99">
        <f t="shared" si="4"/>
        <v>3.7519999999999991E-2</v>
      </c>
      <c r="T99">
        <f t="shared" si="4"/>
        <v>1.3291775000000006</v>
      </c>
      <c r="U99">
        <f t="shared" si="4"/>
        <v>0.44306000000000029</v>
      </c>
      <c r="V99">
        <f t="shared" si="4"/>
        <v>0.44295000000000018</v>
      </c>
      <c r="W99">
        <f t="shared" si="4"/>
        <v>2.0310550000000003</v>
      </c>
      <c r="X99">
        <f t="shared" si="4"/>
        <v>0.40619000000000005</v>
      </c>
      <c r="Y99">
        <f t="shared" si="4"/>
        <v>0.76098749999999993</v>
      </c>
      <c r="Z99">
        <f t="shared" si="4"/>
        <v>0.42263499999999998</v>
      </c>
      <c r="AA99">
        <f t="shared" si="4"/>
        <v>0.71453500000000036</v>
      </c>
      <c r="AB99">
        <f t="shared" si="4"/>
        <v>0.35722000000000015</v>
      </c>
      <c r="AC99">
        <f t="shared" ref="AC99:AJ99" si="5">SUM(AC3:AC98)/4000</f>
        <v>0.25576249999999995</v>
      </c>
      <c r="AD99">
        <f t="shared" si="5"/>
        <v>0.94589999999999974</v>
      </c>
      <c r="AE99">
        <f t="shared" si="5"/>
        <v>0.94589999999999974</v>
      </c>
      <c r="AF99">
        <f t="shared" si="5"/>
        <v>0.27155999999999991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45018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45018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288.84732921457498</v>
      </c>
      <c r="L3">
        <v>0</v>
      </c>
      <c r="M3">
        <v>66.656625549873766</v>
      </c>
      <c r="N3">
        <v>55.028514181184349</v>
      </c>
      <c r="O3">
        <v>76.812850790077746</v>
      </c>
      <c r="P3">
        <v>24.722745446413942</v>
      </c>
      <c r="Q3">
        <v>0</v>
      </c>
      <c r="R3">
        <v>2.0030552153032692</v>
      </c>
      <c r="S3">
        <v>2.0032901519825921</v>
      </c>
      <c r="T3">
        <v>0</v>
      </c>
      <c r="U3">
        <v>40.982377407628917</v>
      </c>
      <c r="V3">
        <v>0</v>
      </c>
      <c r="W3">
        <v>5.0097940744355638</v>
      </c>
      <c r="X3">
        <v>15.038637946491564</v>
      </c>
      <c r="Y3">
        <v>0</v>
      </c>
      <c r="Z3">
        <v>5.7712773024420789</v>
      </c>
      <c r="AA3">
        <v>0</v>
      </c>
      <c r="AB3">
        <v>0</v>
      </c>
      <c r="AC3">
        <v>0</v>
      </c>
      <c r="AD3">
        <v>0</v>
      </c>
      <c r="AE3">
        <v>0</v>
      </c>
      <c r="AF3">
        <v>6.3550708492997847</v>
      </c>
      <c r="AG3">
        <v>33.655383928465028</v>
      </c>
      <c r="AH3">
        <v>0</v>
      </c>
      <c r="AI3">
        <v>0</v>
      </c>
      <c r="AJ3">
        <v>0</v>
      </c>
      <c r="AK3">
        <v>32.110766641366311</v>
      </c>
      <c r="AL3">
        <v>26.941210802329088</v>
      </c>
      <c r="AM3">
        <v>8.5709614081855943</v>
      </c>
      <c r="AN3">
        <v>5.5795880405969528E-2</v>
      </c>
      <c r="AO3">
        <v>0</v>
      </c>
      <c r="AP3">
        <v>0</v>
      </c>
      <c r="AQ3">
        <v>0</v>
      </c>
      <c r="AR3">
        <v>23.090440043832174</v>
      </c>
      <c r="AS3">
        <v>17.69854939754466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30.570625466490778</v>
      </c>
      <c r="BB3">
        <f>SUM(B3:AZ3)-BA3</f>
        <v>700.78405076534636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288.84702665265735</v>
      </c>
      <c r="L4">
        <v>0</v>
      </c>
      <c r="M4">
        <v>66.656625549873766</v>
      </c>
      <c r="N4">
        <v>55.028514181184349</v>
      </c>
      <c r="O4">
        <v>76.812850790077746</v>
      </c>
      <c r="P4">
        <v>24.722745446413942</v>
      </c>
      <c r="Q4">
        <v>0</v>
      </c>
      <c r="R4">
        <v>2.0030552153032692</v>
      </c>
      <c r="S4">
        <v>2.0032901519825921</v>
      </c>
      <c r="T4">
        <v>0</v>
      </c>
      <c r="U4">
        <v>40.982377407628917</v>
      </c>
      <c r="V4">
        <v>0</v>
      </c>
      <c r="W4">
        <v>5.0097940744355638</v>
      </c>
      <c r="X4">
        <v>15.038637946491564</v>
      </c>
      <c r="Y4">
        <v>0</v>
      </c>
      <c r="Z4">
        <v>5.7712773024420789</v>
      </c>
      <c r="AA4">
        <v>0</v>
      </c>
      <c r="AB4">
        <v>0</v>
      </c>
      <c r="AC4">
        <v>0</v>
      </c>
      <c r="AD4">
        <v>0</v>
      </c>
      <c r="AE4">
        <v>0</v>
      </c>
      <c r="AF4">
        <v>6.3550708492997847</v>
      </c>
      <c r="AG4">
        <v>33.655383928465028</v>
      </c>
      <c r="AH4">
        <v>0</v>
      </c>
      <c r="AI4">
        <v>0</v>
      </c>
      <c r="AJ4">
        <v>0</v>
      </c>
      <c r="AK4">
        <v>32.110766641366311</v>
      </c>
      <c r="AL4">
        <v>26.941210802329088</v>
      </c>
      <c r="AM4">
        <v>8.5709614081855943</v>
      </c>
      <c r="AN4">
        <v>5.5795880405969528E-2</v>
      </c>
      <c r="AO4">
        <v>0</v>
      </c>
      <c r="AP4">
        <v>0</v>
      </c>
      <c r="AQ4">
        <v>0</v>
      </c>
      <c r="AR4">
        <v>23.090440043832174</v>
      </c>
      <c r="AS4">
        <v>17.69854939754466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30.570612819402609</v>
      </c>
      <c r="BB4">
        <f t="shared" ref="BB4:BB67" si="0">SUM(B4:AZ4)-BA4</f>
        <v>700.78376085051696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288.84732921457498</v>
      </c>
      <c r="L5">
        <v>0</v>
      </c>
      <c r="M5">
        <v>66.656625549873766</v>
      </c>
      <c r="N5">
        <v>55.028514181184349</v>
      </c>
      <c r="O5">
        <v>76.812850790077746</v>
      </c>
      <c r="P5">
        <v>24.722745446413942</v>
      </c>
      <c r="Q5">
        <v>0</v>
      </c>
      <c r="R5">
        <v>2.0030552153032692</v>
      </c>
      <c r="S5">
        <v>2.0032901519825921</v>
      </c>
      <c r="T5">
        <v>0</v>
      </c>
      <c r="U5">
        <v>40.982377407628917</v>
      </c>
      <c r="V5">
        <v>0</v>
      </c>
      <c r="W5">
        <v>5.0097940744355638</v>
      </c>
      <c r="X5">
        <v>15.038637946491564</v>
      </c>
      <c r="Y5">
        <v>0</v>
      </c>
      <c r="Z5">
        <v>5.7712773024420789</v>
      </c>
      <c r="AA5">
        <v>0</v>
      </c>
      <c r="AB5">
        <v>0</v>
      </c>
      <c r="AC5">
        <v>0</v>
      </c>
      <c r="AD5">
        <v>0</v>
      </c>
      <c r="AE5">
        <v>0</v>
      </c>
      <c r="AF5">
        <v>6.3550708492997847</v>
      </c>
      <c r="AG5">
        <v>33.655383928465028</v>
      </c>
      <c r="AH5">
        <v>0</v>
      </c>
      <c r="AI5">
        <v>0</v>
      </c>
      <c r="AJ5">
        <v>0</v>
      </c>
      <c r="AK5">
        <v>32.110766641366311</v>
      </c>
      <c r="AL5">
        <v>26.941210802329088</v>
      </c>
      <c r="AM5">
        <v>8.5709614081855943</v>
      </c>
      <c r="AN5">
        <v>5.5795880405969528E-2</v>
      </c>
      <c r="AO5">
        <v>0</v>
      </c>
      <c r="AP5">
        <v>0</v>
      </c>
      <c r="AQ5">
        <v>0</v>
      </c>
      <c r="AR5">
        <v>14.097321473271133</v>
      </c>
      <c r="AS5">
        <v>11.653366170568859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29.942024451353738</v>
      </c>
      <c r="BB5">
        <f t="shared" si="0"/>
        <v>686.37434998294657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288.84702665265735</v>
      </c>
      <c r="L6">
        <v>0</v>
      </c>
      <c r="M6">
        <v>66.656625549873766</v>
      </c>
      <c r="N6">
        <v>55.028514181184349</v>
      </c>
      <c r="O6">
        <v>76.812850790077746</v>
      </c>
      <c r="P6">
        <v>24.722745446413942</v>
      </c>
      <c r="Q6">
        <v>0</v>
      </c>
      <c r="R6">
        <v>2.0030552153032692</v>
      </c>
      <c r="S6">
        <v>2.0032901519825921</v>
      </c>
      <c r="T6">
        <v>0</v>
      </c>
      <c r="U6">
        <v>40.982377407628917</v>
      </c>
      <c r="V6">
        <v>0</v>
      </c>
      <c r="W6">
        <v>5.0097940744355638</v>
      </c>
      <c r="X6">
        <v>15.038637946491564</v>
      </c>
      <c r="Y6">
        <v>0</v>
      </c>
      <c r="Z6">
        <v>5.7712773024420789</v>
      </c>
      <c r="AA6">
        <v>0</v>
      </c>
      <c r="AB6">
        <v>0</v>
      </c>
      <c r="AC6">
        <v>0</v>
      </c>
      <c r="AD6">
        <v>0</v>
      </c>
      <c r="AE6">
        <v>0</v>
      </c>
      <c r="AF6">
        <v>6.3550708492997847</v>
      </c>
      <c r="AG6">
        <v>33.655383928465028</v>
      </c>
      <c r="AH6">
        <v>0</v>
      </c>
      <c r="AI6">
        <v>0</v>
      </c>
      <c r="AJ6">
        <v>0</v>
      </c>
      <c r="AK6">
        <v>32.110766641366311</v>
      </c>
      <c r="AL6">
        <v>26.941210802329088</v>
      </c>
      <c r="AM6">
        <v>8.5709614081855943</v>
      </c>
      <c r="AN6">
        <v>5.5795880405969528E-2</v>
      </c>
      <c r="AO6">
        <v>0</v>
      </c>
      <c r="AP6">
        <v>0</v>
      </c>
      <c r="AQ6">
        <v>0</v>
      </c>
      <c r="AR6">
        <v>14.097321473271133</v>
      </c>
      <c r="AS6">
        <v>11.653366170568859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29.942011804265569</v>
      </c>
      <c r="BB6">
        <f t="shared" si="0"/>
        <v>686.37406006811716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288.84732921457498</v>
      </c>
      <c r="L7">
        <v>0</v>
      </c>
      <c r="M7">
        <v>66.656625549873766</v>
      </c>
      <c r="N7">
        <v>55.028514181184349</v>
      </c>
      <c r="O7">
        <v>76.812850790077746</v>
      </c>
      <c r="P7">
        <v>24.722745446413942</v>
      </c>
      <c r="Q7">
        <v>0</v>
      </c>
      <c r="R7">
        <v>2.0030552153032692</v>
      </c>
      <c r="S7">
        <v>2.0032901519825921</v>
      </c>
      <c r="T7">
        <v>0</v>
      </c>
      <c r="U7">
        <v>40.982377407628917</v>
      </c>
      <c r="V7">
        <v>0</v>
      </c>
      <c r="W7">
        <v>5.0097940744355638</v>
      </c>
      <c r="X7">
        <v>15.038637946491564</v>
      </c>
      <c r="Y7">
        <v>0</v>
      </c>
      <c r="Z7">
        <v>5.7712773024420789</v>
      </c>
      <c r="AA7">
        <v>0</v>
      </c>
      <c r="AB7">
        <v>0</v>
      </c>
      <c r="AC7">
        <v>0</v>
      </c>
      <c r="AD7">
        <v>0</v>
      </c>
      <c r="AE7">
        <v>0</v>
      </c>
      <c r="AF7">
        <v>6.3550708492997847</v>
      </c>
      <c r="AG7">
        <v>33.655383928465028</v>
      </c>
      <c r="AH7">
        <v>0</v>
      </c>
      <c r="AI7">
        <v>0</v>
      </c>
      <c r="AJ7">
        <v>0</v>
      </c>
      <c r="AK7">
        <v>32.110766641366311</v>
      </c>
      <c r="AL7">
        <v>26.941210802329088</v>
      </c>
      <c r="AM7">
        <v>8.5709614081855943</v>
      </c>
      <c r="AN7">
        <v>5.5795880405969528E-2</v>
      </c>
      <c r="AO7">
        <v>0</v>
      </c>
      <c r="AP7">
        <v>0.1692029102309166</v>
      </c>
      <c r="AQ7">
        <v>0</v>
      </c>
      <c r="AR7">
        <v>23.090440043832174</v>
      </c>
      <c r="AS7">
        <v>11.653366170568859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30.325009489250846</v>
      </c>
      <c r="BB7">
        <f t="shared" si="0"/>
        <v>695.15368642584133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288.84702665265735</v>
      </c>
      <c r="L8">
        <v>0</v>
      </c>
      <c r="M8">
        <v>66.656625549873766</v>
      </c>
      <c r="N8">
        <v>55.028514181184349</v>
      </c>
      <c r="O8">
        <v>76.812850790077746</v>
      </c>
      <c r="P8">
        <v>24.722745446413942</v>
      </c>
      <c r="Q8">
        <v>0</v>
      </c>
      <c r="R8">
        <v>2.0030552153032692</v>
      </c>
      <c r="S8">
        <v>2.0032901519825921</v>
      </c>
      <c r="T8">
        <v>0</v>
      </c>
      <c r="U8">
        <v>40.982377407628917</v>
      </c>
      <c r="V8">
        <v>0</v>
      </c>
      <c r="W8">
        <v>5.0097940744355638</v>
      </c>
      <c r="X8">
        <v>15.038637946491564</v>
      </c>
      <c r="Y8">
        <v>0</v>
      </c>
      <c r="Z8">
        <v>5.7712773024420789</v>
      </c>
      <c r="AA8">
        <v>0</v>
      </c>
      <c r="AB8">
        <v>0</v>
      </c>
      <c r="AC8">
        <v>0</v>
      </c>
      <c r="AD8">
        <v>0</v>
      </c>
      <c r="AE8">
        <v>0</v>
      </c>
      <c r="AF8">
        <v>6.3550708492997847</v>
      </c>
      <c r="AG8">
        <v>33.655383928465028</v>
      </c>
      <c r="AH8">
        <v>0</v>
      </c>
      <c r="AI8">
        <v>0</v>
      </c>
      <c r="AJ8">
        <v>0</v>
      </c>
      <c r="AK8">
        <v>32.110766641366311</v>
      </c>
      <c r="AL8">
        <v>26.941210802329088</v>
      </c>
      <c r="AM8">
        <v>8.5709614081855943</v>
      </c>
      <c r="AN8">
        <v>5.5795880405969528E-2</v>
      </c>
      <c r="AO8">
        <v>0</v>
      </c>
      <c r="AP8">
        <v>0.1692029102309166</v>
      </c>
      <c r="AQ8">
        <v>0</v>
      </c>
      <c r="AR8">
        <v>23.090440043832174</v>
      </c>
      <c r="AS8">
        <v>11.653366170568859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30.324996842162676</v>
      </c>
      <c r="BB8">
        <f t="shared" si="0"/>
        <v>695.15339651101192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288.86402758771544</v>
      </c>
      <c r="L9">
        <v>0</v>
      </c>
      <c r="M9">
        <v>66.656625549873766</v>
      </c>
      <c r="N9">
        <v>55.028514181184349</v>
      </c>
      <c r="O9">
        <v>76.812850790077746</v>
      </c>
      <c r="P9">
        <v>24.722745446413942</v>
      </c>
      <c r="Q9">
        <v>0</v>
      </c>
      <c r="R9">
        <v>2.0030552153032692</v>
      </c>
      <c r="S9">
        <v>2.0032901519825921</v>
      </c>
      <c r="T9">
        <v>0</v>
      </c>
      <c r="U9">
        <v>40.982377407628917</v>
      </c>
      <c r="V9">
        <v>0</v>
      </c>
      <c r="W9">
        <v>5.0097940744355638</v>
      </c>
      <c r="X9">
        <v>15.038637946491564</v>
      </c>
      <c r="Y9">
        <v>0</v>
      </c>
      <c r="Z9">
        <v>5.7712773024420789</v>
      </c>
      <c r="AA9">
        <v>0</v>
      </c>
      <c r="AB9">
        <v>0</v>
      </c>
      <c r="AC9">
        <v>0</v>
      </c>
      <c r="AD9">
        <v>0</v>
      </c>
      <c r="AE9">
        <v>0</v>
      </c>
      <c r="AF9">
        <v>6.3550708492997847</v>
      </c>
      <c r="AG9">
        <v>33.655383928465028</v>
      </c>
      <c r="AH9">
        <v>0</v>
      </c>
      <c r="AI9">
        <v>0</v>
      </c>
      <c r="AJ9">
        <v>0</v>
      </c>
      <c r="AK9">
        <v>32.110766641366311</v>
      </c>
      <c r="AL9">
        <v>26.941210802329088</v>
      </c>
      <c r="AM9">
        <v>8.5709614081855943</v>
      </c>
      <c r="AN9">
        <v>5.5795880405969528E-2</v>
      </c>
      <c r="AO9">
        <v>0</v>
      </c>
      <c r="AP9">
        <v>0.1692029102309166</v>
      </c>
      <c r="AQ9">
        <v>0</v>
      </c>
      <c r="AR9">
        <v>14.097321473271133</v>
      </c>
      <c r="AS9">
        <v>11.653366170568859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29.949795124998637</v>
      </c>
      <c r="BB9">
        <f t="shared" si="0"/>
        <v>686.55248059267319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288.86373769349882</v>
      </c>
      <c r="L10">
        <v>0</v>
      </c>
      <c r="M10">
        <v>66.656625549873766</v>
      </c>
      <c r="N10">
        <v>55.028514181184349</v>
      </c>
      <c r="O10">
        <v>76.812850790077746</v>
      </c>
      <c r="P10">
        <v>24.722745446413942</v>
      </c>
      <c r="Q10">
        <v>0</v>
      </c>
      <c r="R10">
        <v>2.0030552153032692</v>
      </c>
      <c r="S10">
        <v>2.0032901519825921</v>
      </c>
      <c r="T10">
        <v>0</v>
      </c>
      <c r="U10">
        <v>40.982377407628917</v>
      </c>
      <c r="V10">
        <v>0</v>
      </c>
      <c r="W10">
        <v>5.0097940744355638</v>
      </c>
      <c r="X10">
        <v>15.038637946491564</v>
      </c>
      <c r="Y10">
        <v>0</v>
      </c>
      <c r="Z10">
        <v>5.7712773024420789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6.3550708492997847</v>
      </c>
      <c r="AG10">
        <v>33.655383928465028</v>
      </c>
      <c r="AH10">
        <v>0</v>
      </c>
      <c r="AI10">
        <v>0</v>
      </c>
      <c r="AJ10">
        <v>0</v>
      </c>
      <c r="AK10">
        <v>32.110766641366311</v>
      </c>
      <c r="AL10">
        <v>26.941210802329088</v>
      </c>
      <c r="AM10">
        <v>8.5709614081855943</v>
      </c>
      <c r="AN10">
        <v>5.5795880405969528E-2</v>
      </c>
      <c r="AO10">
        <v>0</v>
      </c>
      <c r="AP10">
        <v>0.1692029102309166</v>
      </c>
      <c r="AQ10">
        <v>0</v>
      </c>
      <c r="AR10">
        <v>14.097321473271133</v>
      </c>
      <c r="AS10">
        <v>11.653366170568859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29.949783007420386</v>
      </c>
      <c r="BB10">
        <f t="shared" si="0"/>
        <v>686.55220281603488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288.86402758771544</v>
      </c>
      <c r="L11">
        <v>0</v>
      </c>
      <c r="M11">
        <v>66.656625549873766</v>
      </c>
      <c r="N11">
        <v>55.028514181184349</v>
      </c>
      <c r="O11">
        <v>76.812850790077746</v>
      </c>
      <c r="P11">
        <v>24.722745446413942</v>
      </c>
      <c r="Q11">
        <v>0</v>
      </c>
      <c r="R11">
        <v>2.0030552153032692</v>
      </c>
      <c r="S11">
        <v>2.890846304761161</v>
      </c>
      <c r="T11">
        <v>0</v>
      </c>
      <c r="U11">
        <v>40.982377407628917</v>
      </c>
      <c r="V11">
        <v>0</v>
      </c>
      <c r="W11">
        <v>5.0097940744355638</v>
      </c>
      <c r="X11">
        <v>15.038637946491564</v>
      </c>
      <c r="Y11">
        <v>0</v>
      </c>
      <c r="Z11">
        <v>5.7712773024420789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6.3550708492997847</v>
      </c>
      <c r="AG11">
        <v>33.655383928465028</v>
      </c>
      <c r="AH11">
        <v>0</v>
      </c>
      <c r="AI11">
        <v>0</v>
      </c>
      <c r="AJ11">
        <v>0</v>
      </c>
      <c r="AK11">
        <v>32.110766641366311</v>
      </c>
      <c r="AL11">
        <v>26.941210802329088</v>
      </c>
      <c r="AM11">
        <v>8.5709614081855943</v>
      </c>
      <c r="AN11">
        <v>5.5795880405969528E-2</v>
      </c>
      <c r="AO11">
        <v>0</v>
      </c>
      <c r="AP11">
        <v>0.1692029102309166</v>
      </c>
      <c r="AQ11">
        <v>0</v>
      </c>
      <c r="AR11">
        <v>14.097321473271133</v>
      </c>
      <c r="AS11">
        <v>17.69854939754466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30.239583631072364</v>
      </c>
      <c r="BB11">
        <f t="shared" si="0"/>
        <v>693.19543146635363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288.76721607907308</v>
      </c>
      <c r="L12">
        <v>0</v>
      </c>
      <c r="M12">
        <v>66.656625549873766</v>
      </c>
      <c r="N12">
        <v>55.028514181184349</v>
      </c>
      <c r="O12">
        <v>76.812850790077746</v>
      </c>
      <c r="P12">
        <v>24.722745446413942</v>
      </c>
      <c r="Q12">
        <v>0</v>
      </c>
      <c r="R12">
        <v>2.0030552153032692</v>
      </c>
      <c r="S12">
        <v>2.8799032460056155</v>
      </c>
      <c r="T12">
        <v>0</v>
      </c>
      <c r="U12">
        <v>40.982377407628917</v>
      </c>
      <c r="V12">
        <v>0</v>
      </c>
      <c r="W12">
        <v>5.0097940744355638</v>
      </c>
      <c r="X12">
        <v>15.038637946491564</v>
      </c>
      <c r="Y12">
        <v>0</v>
      </c>
      <c r="Z12">
        <v>5.7712773024420789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6.3550708492997847</v>
      </c>
      <c r="AG12">
        <v>33.655383928465028</v>
      </c>
      <c r="AH12">
        <v>0</v>
      </c>
      <c r="AI12">
        <v>0</v>
      </c>
      <c r="AJ12">
        <v>0</v>
      </c>
      <c r="AK12">
        <v>32.110766641366311</v>
      </c>
      <c r="AL12">
        <v>26.941210802329088</v>
      </c>
      <c r="AM12">
        <v>8.5709614081855943</v>
      </c>
      <c r="AN12">
        <v>5.5795880405969528E-2</v>
      </c>
      <c r="AO12">
        <v>0</v>
      </c>
      <c r="AP12">
        <v>0.1692029102309166</v>
      </c>
      <c r="AQ12">
        <v>0</v>
      </c>
      <c r="AR12">
        <v>14.097321473271133</v>
      </c>
      <c r="AS12">
        <v>17.69854939754466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30.235079490155158</v>
      </c>
      <c r="BB12">
        <f t="shared" si="0"/>
        <v>693.09218103987314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288.76759309108957</v>
      </c>
      <c r="L13">
        <v>0</v>
      </c>
      <c r="M13">
        <v>66.656625549873766</v>
      </c>
      <c r="N13">
        <v>55.028514181184349</v>
      </c>
      <c r="O13">
        <v>76.812850790077746</v>
      </c>
      <c r="P13">
        <v>24.722745446413942</v>
      </c>
      <c r="Q13">
        <v>0</v>
      </c>
      <c r="R13">
        <v>2.0030552153032692</v>
      </c>
      <c r="S13">
        <v>2.8799032460056155</v>
      </c>
      <c r="T13">
        <v>0</v>
      </c>
      <c r="U13">
        <v>40.982377407628917</v>
      </c>
      <c r="V13">
        <v>0</v>
      </c>
      <c r="W13">
        <v>5.0097940744355638</v>
      </c>
      <c r="X13">
        <v>15.038637946491564</v>
      </c>
      <c r="Y13">
        <v>0</v>
      </c>
      <c r="Z13">
        <v>5.7712773024420789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6.3550708492997847</v>
      </c>
      <c r="AG13">
        <v>33.655383928465028</v>
      </c>
      <c r="AH13">
        <v>0</v>
      </c>
      <c r="AI13">
        <v>0</v>
      </c>
      <c r="AJ13">
        <v>0</v>
      </c>
      <c r="AK13">
        <v>32.110766641366311</v>
      </c>
      <c r="AL13">
        <v>18.250497590056082</v>
      </c>
      <c r="AM13">
        <v>8.5709614081855943</v>
      </c>
      <c r="AN13">
        <v>5.5795880405969528E-2</v>
      </c>
      <c r="AO13">
        <v>0</v>
      </c>
      <c r="AP13">
        <v>0.1692029102309166</v>
      </c>
      <c r="AQ13">
        <v>0</v>
      </c>
      <c r="AR13">
        <v>23.090440043832174</v>
      </c>
      <c r="AS13">
        <v>17.69854939754466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30.247735793233872</v>
      </c>
      <c r="BB13">
        <f t="shared" si="0"/>
        <v>693.38230710709865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288.76721607907308</v>
      </c>
      <c r="L14">
        <v>0</v>
      </c>
      <c r="M14">
        <v>66.656625549873766</v>
      </c>
      <c r="N14">
        <v>55.028514181184349</v>
      </c>
      <c r="O14">
        <v>76.812850790077746</v>
      </c>
      <c r="P14">
        <v>24.722745446413942</v>
      </c>
      <c r="Q14">
        <v>0</v>
      </c>
      <c r="R14">
        <v>2.0030552153032692</v>
      </c>
      <c r="S14">
        <v>2.8799032460056155</v>
      </c>
      <c r="T14">
        <v>0</v>
      </c>
      <c r="U14">
        <v>40.982377407628917</v>
      </c>
      <c r="V14">
        <v>0</v>
      </c>
      <c r="W14">
        <v>5.0097940744355638</v>
      </c>
      <c r="X14">
        <v>15.038637946491564</v>
      </c>
      <c r="Y14">
        <v>0</v>
      </c>
      <c r="Z14">
        <v>5.7712773024420789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6.3550708492997847</v>
      </c>
      <c r="AG14">
        <v>33.655383928465028</v>
      </c>
      <c r="AH14">
        <v>0</v>
      </c>
      <c r="AI14">
        <v>0</v>
      </c>
      <c r="AJ14">
        <v>0</v>
      </c>
      <c r="AK14">
        <v>32.110766641366311</v>
      </c>
      <c r="AL14">
        <v>18.250497590056082</v>
      </c>
      <c r="AM14">
        <v>8.5709614081855943</v>
      </c>
      <c r="AN14">
        <v>5.5795880405969528E-2</v>
      </c>
      <c r="AO14">
        <v>0</v>
      </c>
      <c r="AP14">
        <v>0.1692029102309166</v>
      </c>
      <c r="AQ14">
        <v>0</v>
      </c>
      <c r="AR14">
        <v>23.090440043832174</v>
      </c>
      <c r="AS14">
        <v>17.69854939754466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30.247720034131603</v>
      </c>
      <c r="BB14">
        <f t="shared" si="0"/>
        <v>693.38194585418466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288.23545892586179</v>
      </c>
      <c r="L15">
        <v>0</v>
      </c>
      <c r="M15">
        <v>66.656625549873766</v>
      </c>
      <c r="N15">
        <v>55.028514181184349</v>
      </c>
      <c r="O15">
        <v>76.812850790077746</v>
      </c>
      <c r="P15">
        <v>24.722745446413942</v>
      </c>
      <c r="Q15">
        <v>0</v>
      </c>
      <c r="R15">
        <v>2.0030552153032692</v>
      </c>
      <c r="S15">
        <v>2.7660564504486556</v>
      </c>
      <c r="T15">
        <v>0</v>
      </c>
      <c r="U15">
        <v>40.982377407628917</v>
      </c>
      <c r="V15">
        <v>0</v>
      </c>
      <c r="W15">
        <v>5.0098680630372003</v>
      </c>
      <c r="X15">
        <v>15.037287508707154</v>
      </c>
      <c r="Y15">
        <v>0</v>
      </c>
      <c r="Z15">
        <v>5.7712773024420789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6.3550708492997847</v>
      </c>
      <c r="AG15">
        <v>33.655383928465028</v>
      </c>
      <c r="AH15">
        <v>0</v>
      </c>
      <c r="AI15">
        <v>0</v>
      </c>
      <c r="AJ15">
        <v>0</v>
      </c>
      <c r="AK15">
        <v>32.110766641366311</v>
      </c>
      <c r="AL15">
        <v>18.250497590056082</v>
      </c>
      <c r="AM15">
        <v>8.5709614081855943</v>
      </c>
      <c r="AN15">
        <v>5.5795880405969528E-2</v>
      </c>
      <c r="AO15">
        <v>0</v>
      </c>
      <c r="AP15">
        <v>0.1692029102309166</v>
      </c>
      <c r="AQ15">
        <v>0</v>
      </c>
      <c r="AR15">
        <v>23.090440043832174</v>
      </c>
      <c r="AS15">
        <v>11.653366170568859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29.967991774609672</v>
      </c>
      <c r="BB15">
        <f t="shared" si="0"/>
        <v>686.96961048877972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288.23514356141334</v>
      </c>
      <c r="L16">
        <v>0</v>
      </c>
      <c r="M16">
        <v>66.656625549873766</v>
      </c>
      <c r="N16">
        <v>55.028514181184349</v>
      </c>
      <c r="O16">
        <v>76.812850790077746</v>
      </c>
      <c r="P16">
        <v>24.722745446413942</v>
      </c>
      <c r="Q16">
        <v>0</v>
      </c>
      <c r="R16">
        <v>2.0030552153032692</v>
      </c>
      <c r="S16">
        <v>2.7660564504486556</v>
      </c>
      <c r="T16">
        <v>0</v>
      </c>
      <c r="U16">
        <v>40.982377407628917</v>
      </c>
      <c r="V16">
        <v>0</v>
      </c>
      <c r="W16">
        <v>5.0098680630372003</v>
      </c>
      <c r="X16">
        <v>15.037287508707154</v>
      </c>
      <c r="Y16">
        <v>0</v>
      </c>
      <c r="Z16">
        <v>5.7712773024420789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6.3550708492997847</v>
      </c>
      <c r="AG16">
        <v>33.655383928465028</v>
      </c>
      <c r="AH16">
        <v>0</v>
      </c>
      <c r="AI16">
        <v>0</v>
      </c>
      <c r="AJ16">
        <v>0</v>
      </c>
      <c r="AK16">
        <v>32.110766641366311</v>
      </c>
      <c r="AL16">
        <v>18.250497590056082</v>
      </c>
      <c r="AM16">
        <v>8.5709614081855943</v>
      </c>
      <c r="AN16">
        <v>5.5795880405969528E-2</v>
      </c>
      <c r="AO16">
        <v>0</v>
      </c>
      <c r="AP16">
        <v>0.1692029102309166</v>
      </c>
      <c r="AQ16">
        <v>0</v>
      </c>
      <c r="AR16">
        <v>14.097321473271133</v>
      </c>
      <c r="AS16">
        <v>11.653366170568859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29.592066236126279</v>
      </c>
      <c r="BB16">
        <f t="shared" si="0"/>
        <v>678.35210209225363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288.23545892586179</v>
      </c>
      <c r="L17">
        <v>0</v>
      </c>
      <c r="M17">
        <v>66.656625549873766</v>
      </c>
      <c r="N17">
        <v>55.028514181184349</v>
      </c>
      <c r="O17">
        <v>76.812850790077746</v>
      </c>
      <c r="P17">
        <v>24.722745446413942</v>
      </c>
      <c r="Q17">
        <v>0</v>
      </c>
      <c r="R17">
        <v>2.0030552153032692</v>
      </c>
      <c r="S17">
        <v>2.7660564504486556</v>
      </c>
      <c r="T17">
        <v>0</v>
      </c>
      <c r="U17">
        <v>40.982377407628917</v>
      </c>
      <c r="V17">
        <v>0</v>
      </c>
      <c r="W17">
        <v>5.0098680630372003</v>
      </c>
      <c r="X17">
        <v>15.037287508707154</v>
      </c>
      <c r="Y17">
        <v>0</v>
      </c>
      <c r="Z17">
        <v>5.7712773024420789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6.3550708492997847</v>
      </c>
      <c r="AG17">
        <v>33.655383928465028</v>
      </c>
      <c r="AH17">
        <v>0</v>
      </c>
      <c r="AI17">
        <v>0</v>
      </c>
      <c r="AJ17">
        <v>0</v>
      </c>
      <c r="AK17">
        <v>32.110766641366311</v>
      </c>
      <c r="AL17">
        <v>18.250497590056082</v>
      </c>
      <c r="AM17">
        <v>8.5709614081855943</v>
      </c>
      <c r="AN17">
        <v>5.5795880405969528E-2</v>
      </c>
      <c r="AO17">
        <v>0</v>
      </c>
      <c r="AP17">
        <v>2.5380409033819102</v>
      </c>
      <c r="AQ17">
        <v>0</v>
      </c>
      <c r="AR17">
        <v>14.097321473271133</v>
      </c>
      <c r="AS17">
        <v>11.653366170568859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29.691096846473933</v>
      </c>
      <c r="BB17">
        <f t="shared" si="0"/>
        <v>680.62222483950552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288.23514356141334</v>
      </c>
      <c r="L18">
        <v>0</v>
      </c>
      <c r="M18">
        <v>66.656625549873766</v>
      </c>
      <c r="N18">
        <v>55.028514181184349</v>
      </c>
      <c r="O18">
        <v>76.812850790077746</v>
      </c>
      <c r="P18">
        <v>24.722745446413942</v>
      </c>
      <c r="Q18">
        <v>0</v>
      </c>
      <c r="R18">
        <v>2.0030552153032692</v>
      </c>
      <c r="S18">
        <v>2.7660564504486556</v>
      </c>
      <c r="T18">
        <v>0</v>
      </c>
      <c r="U18">
        <v>40.982377407628917</v>
      </c>
      <c r="V18">
        <v>0</v>
      </c>
      <c r="W18">
        <v>5.0098680630372003</v>
      </c>
      <c r="X18">
        <v>15.037287508707154</v>
      </c>
      <c r="Y18">
        <v>0</v>
      </c>
      <c r="Z18">
        <v>5.7712773024420789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6.3550708492997847</v>
      </c>
      <c r="AG18">
        <v>33.655383928465028</v>
      </c>
      <c r="AH18">
        <v>0</v>
      </c>
      <c r="AI18">
        <v>0</v>
      </c>
      <c r="AJ18">
        <v>0</v>
      </c>
      <c r="AK18">
        <v>32.110766641366311</v>
      </c>
      <c r="AL18">
        <v>18.250497590056082</v>
      </c>
      <c r="AM18">
        <v>8.5709614081855943</v>
      </c>
      <c r="AN18">
        <v>5.5795880405969528E-2</v>
      </c>
      <c r="AO18">
        <v>0</v>
      </c>
      <c r="AP18">
        <v>2.5380409033819102</v>
      </c>
      <c r="AQ18">
        <v>0</v>
      </c>
      <c r="AR18">
        <v>14.097321473271133</v>
      </c>
      <c r="AS18">
        <v>17.69854939754466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29.943772323127575</v>
      </c>
      <c r="BB18">
        <f t="shared" si="0"/>
        <v>686.41441722537911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288.24498765806794</v>
      </c>
      <c r="L19">
        <v>0</v>
      </c>
      <c r="M19">
        <v>66.656625549873766</v>
      </c>
      <c r="N19">
        <v>55.028514181184349</v>
      </c>
      <c r="O19">
        <v>76.812850790077746</v>
      </c>
      <c r="P19">
        <v>24.722745446413942</v>
      </c>
      <c r="Q19">
        <v>0</v>
      </c>
      <c r="R19">
        <v>2.0030552153032692</v>
      </c>
      <c r="S19">
        <v>2.7660564504486556</v>
      </c>
      <c r="T19">
        <v>0</v>
      </c>
      <c r="U19">
        <v>40.982377407628917</v>
      </c>
      <c r="V19">
        <v>0</v>
      </c>
      <c r="W19">
        <v>5.0098680630372003</v>
      </c>
      <c r="X19">
        <v>15.037287508707154</v>
      </c>
      <c r="Y19">
        <v>0</v>
      </c>
      <c r="Z19">
        <v>5.7712773024420789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6.3550708492997847</v>
      </c>
      <c r="AG19">
        <v>33.655383928465028</v>
      </c>
      <c r="AH19">
        <v>0</v>
      </c>
      <c r="AI19">
        <v>0</v>
      </c>
      <c r="AJ19">
        <v>0</v>
      </c>
      <c r="AK19">
        <v>32.110766641366311</v>
      </c>
      <c r="AL19">
        <v>61.704063651421123</v>
      </c>
      <c r="AM19">
        <v>8.5709614081855943</v>
      </c>
      <c r="AN19">
        <v>5.5795880405969528E-2</v>
      </c>
      <c r="AO19">
        <v>0</v>
      </c>
      <c r="AP19">
        <v>2.5380409033819102</v>
      </c>
      <c r="AQ19">
        <v>0</v>
      </c>
      <c r="AR19">
        <v>14.097321473271133</v>
      </c>
      <c r="AS19">
        <v>17.69854939754466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31.760542867732781</v>
      </c>
      <c r="BB19">
        <f t="shared" si="0"/>
        <v>728.06105683879366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288.24213859066566</v>
      </c>
      <c r="L20">
        <v>0</v>
      </c>
      <c r="M20">
        <v>66.656625549873766</v>
      </c>
      <c r="N20">
        <v>55.028514181184349</v>
      </c>
      <c r="O20">
        <v>76.812850790077746</v>
      </c>
      <c r="P20">
        <v>24.722745446413942</v>
      </c>
      <c r="Q20">
        <v>0</v>
      </c>
      <c r="R20">
        <v>2.0030552153032692</v>
      </c>
      <c r="S20">
        <v>2.7660564504486556</v>
      </c>
      <c r="T20">
        <v>0</v>
      </c>
      <c r="U20">
        <v>40.982377407628917</v>
      </c>
      <c r="V20">
        <v>0</v>
      </c>
      <c r="W20">
        <v>5.0098680630372003</v>
      </c>
      <c r="X20">
        <v>15.037287508707154</v>
      </c>
      <c r="Y20">
        <v>0</v>
      </c>
      <c r="Z20">
        <v>5.7712773024420789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6.3550708492997847</v>
      </c>
      <c r="AG20">
        <v>33.655383928465028</v>
      </c>
      <c r="AH20">
        <v>0</v>
      </c>
      <c r="AI20">
        <v>0</v>
      </c>
      <c r="AJ20">
        <v>0</v>
      </c>
      <c r="AK20">
        <v>32.110766641366311</v>
      </c>
      <c r="AL20">
        <v>61.704063651421123</v>
      </c>
      <c r="AM20">
        <v>8.5709614081855943</v>
      </c>
      <c r="AN20">
        <v>5.5795880405969528E-2</v>
      </c>
      <c r="AO20">
        <v>0</v>
      </c>
      <c r="AP20">
        <v>2.5380409033819102</v>
      </c>
      <c r="AQ20">
        <v>0</v>
      </c>
      <c r="AR20">
        <v>23.090440043832174</v>
      </c>
      <c r="AS20">
        <v>17.69854939754466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32.136336132964793</v>
      </c>
      <c r="BB20">
        <f t="shared" si="0"/>
        <v>736.67553307672051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288.24498765806794</v>
      </c>
      <c r="L21">
        <v>0</v>
      </c>
      <c r="M21">
        <v>66.656625549873766</v>
      </c>
      <c r="N21">
        <v>55.028514181184349</v>
      </c>
      <c r="O21">
        <v>76.812850790077746</v>
      </c>
      <c r="P21">
        <v>24.722745446413942</v>
      </c>
      <c r="Q21">
        <v>0</v>
      </c>
      <c r="R21">
        <v>2.0030552153032692</v>
      </c>
      <c r="S21">
        <v>2.7660564504486556</v>
      </c>
      <c r="T21">
        <v>0</v>
      </c>
      <c r="U21">
        <v>40.982377407628917</v>
      </c>
      <c r="V21">
        <v>0</v>
      </c>
      <c r="W21">
        <v>5.0098680630372003</v>
      </c>
      <c r="X21">
        <v>15.037287508707154</v>
      </c>
      <c r="Y21">
        <v>0</v>
      </c>
      <c r="Z21">
        <v>3.3903104821540389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6.3550708492997847</v>
      </c>
      <c r="AG21">
        <v>33.655383928465028</v>
      </c>
      <c r="AH21">
        <v>0</v>
      </c>
      <c r="AI21">
        <v>0</v>
      </c>
      <c r="AJ21">
        <v>0</v>
      </c>
      <c r="AK21">
        <v>32.110766641366311</v>
      </c>
      <c r="AL21">
        <v>61.704063651421123</v>
      </c>
      <c r="AM21">
        <v>8.5709614081855943</v>
      </c>
      <c r="AN21">
        <v>5.5795880405969528E-2</v>
      </c>
      <c r="AO21">
        <v>0</v>
      </c>
      <c r="AP21">
        <v>2.5380409033819102</v>
      </c>
      <c r="AQ21">
        <v>0</v>
      </c>
      <c r="AR21">
        <v>23.090440043832174</v>
      </c>
      <c r="AS21">
        <v>17.69854939754466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32.036930810894191</v>
      </c>
      <c r="BB21">
        <f t="shared" si="0"/>
        <v>734.39682064590522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288.24213859066566</v>
      </c>
      <c r="L22">
        <v>0</v>
      </c>
      <c r="M22">
        <v>66.656625549873766</v>
      </c>
      <c r="N22">
        <v>55.028514181184349</v>
      </c>
      <c r="O22">
        <v>76.812850790077746</v>
      </c>
      <c r="P22">
        <v>24.722745446413942</v>
      </c>
      <c r="Q22">
        <v>0</v>
      </c>
      <c r="R22">
        <v>2.0030552153032692</v>
      </c>
      <c r="S22">
        <v>2.7660564504486556</v>
      </c>
      <c r="T22">
        <v>0</v>
      </c>
      <c r="U22">
        <v>40.982377407628917</v>
      </c>
      <c r="V22">
        <v>0</v>
      </c>
      <c r="W22">
        <v>5.0098680630372003</v>
      </c>
      <c r="X22">
        <v>15.037287508707154</v>
      </c>
      <c r="Y22">
        <v>0</v>
      </c>
      <c r="Z22">
        <v>3.3903104821540389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6.3550708492997847</v>
      </c>
      <c r="AG22">
        <v>33.655383928465028</v>
      </c>
      <c r="AH22">
        <v>0</v>
      </c>
      <c r="AI22">
        <v>0</v>
      </c>
      <c r="AJ22">
        <v>0</v>
      </c>
      <c r="AK22">
        <v>32.110766641366311</v>
      </c>
      <c r="AL22">
        <v>61.704063651421123</v>
      </c>
      <c r="AM22">
        <v>8.5709614081855943</v>
      </c>
      <c r="AN22">
        <v>5.5795880405969528E-2</v>
      </c>
      <c r="AO22">
        <v>0</v>
      </c>
      <c r="AP22">
        <v>2.5380409033819102</v>
      </c>
      <c r="AQ22">
        <v>0</v>
      </c>
      <c r="AR22">
        <v>23.090440043832174</v>
      </c>
      <c r="AS22">
        <v>17.69854939754466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32.036811719876752</v>
      </c>
      <c r="BB22">
        <f t="shared" si="0"/>
        <v>734.39409066952055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285.71382159688972</v>
      </c>
      <c r="L23">
        <v>0</v>
      </c>
      <c r="M23">
        <v>66.656625549873766</v>
      </c>
      <c r="N23">
        <v>55.028514181184349</v>
      </c>
      <c r="O23">
        <v>76.812850790077746</v>
      </c>
      <c r="P23">
        <v>24.722745446413942</v>
      </c>
      <c r="Q23">
        <v>0</v>
      </c>
      <c r="R23">
        <v>2.0030552153032692</v>
      </c>
      <c r="S23">
        <v>2.0032901519825921</v>
      </c>
      <c r="T23">
        <v>0</v>
      </c>
      <c r="U23">
        <v>40.982377407628917</v>
      </c>
      <c r="V23">
        <v>0</v>
      </c>
      <c r="W23">
        <v>5.0098680630372003</v>
      </c>
      <c r="X23">
        <v>15.037287508707154</v>
      </c>
      <c r="Y23">
        <v>0</v>
      </c>
      <c r="Z23">
        <v>3.3903104821540389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6.3550708492997847</v>
      </c>
      <c r="AG23">
        <v>33.655383928465028</v>
      </c>
      <c r="AH23">
        <v>0</v>
      </c>
      <c r="AI23">
        <v>0</v>
      </c>
      <c r="AJ23">
        <v>0</v>
      </c>
      <c r="AK23">
        <v>32.110766641366311</v>
      </c>
      <c r="AL23">
        <v>61.704063651421123</v>
      </c>
      <c r="AM23">
        <v>8.5709614081855943</v>
      </c>
      <c r="AN23">
        <v>5.5795880405969528E-2</v>
      </c>
      <c r="AO23">
        <v>0</v>
      </c>
      <c r="AP23">
        <v>0</v>
      </c>
      <c r="AQ23">
        <v>0</v>
      </c>
      <c r="AR23">
        <v>14.097321473271133</v>
      </c>
      <c r="AS23">
        <v>12.381701125314146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31.194997714471011</v>
      </c>
      <c r="BB23">
        <f t="shared" si="0"/>
        <v>715.09681363651077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285.71382159688972</v>
      </c>
      <c r="L24">
        <v>0</v>
      </c>
      <c r="M24">
        <v>66.656625549873766</v>
      </c>
      <c r="N24">
        <v>55.028514181184349</v>
      </c>
      <c r="O24">
        <v>76.812850790077746</v>
      </c>
      <c r="P24">
        <v>24.722745446413942</v>
      </c>
      <c r="Q24">
        <v>0</v>
      </c>
      <c r="R24">
        <v>2.0030552153032692</v>
      </c>
      <c r="S24">
        <v>2.0032901519825921</v>
      </c>
      <c r="T24">
        <v>0</v>
      </c>
      <c r="U24">
        <v>40.982377407628917</v>
      </c>
      <c r="V24">
        <v>0</v>
      </c>
      <c r="W24">
        <v>5.0098680630372003</v>
      </c>
      <c r="X24">
        <v>15.037287508707154</v>
      </c>
      <c r="Y24">
        <v>0</v>
      </c>
      <c r="Z24">
        <v>3.3903104821540389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6.3550708492997847</v>
      </c>
      <c r="AG24">
        <v>33.655383928465028</v>
      </c>
      <c r="AH24">
        <v>7.4209818476309746</v>
      </c>
      <c r="AI24">
        <v>0</v>
      </c>
      <c r="AJ24">
        <v>0</v>
      </c>
      <c r="AK24">
        <v>32.110766641366311</v>
      </c>
      <c r="AL24">
        <v>18.250497590056082</v>
      </c>
      <c r="AM24">
        <v>8.5709614081855943</v>
      </c>
      <c r="AN24">
        <v>5.5795880405969528E-2</v>
      </c>
      <c r="AO24">
        <v>0</v>
      </c>
      <c r="AP24">
        <v>0</v>
      </c>
      <c r="AQ24">
        <v>0</v>
      </c>
      <c r="AR24">
        <v>14.097321473271133</v>
      </c>
      <c r="AS24">
        <v>12.381701125314146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29.688835694336934</v>
      </c>
      <c r="BB24">
        <f t="shared" si="0"/>
        <v>680.5703914429107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285.71382159688972</v>
      </c>
      <c r="L25">
        <v>0</v>
      </c>
      <c r="M25">
        <v>66.656625549873766</v>
      </c>
      <c r="N25">
        <v>55.028514181184349</v>
      </c>
      <c r="O25">
        <v>76.812850790077746</v>
      </c>
      <c r="P25">
        <v>24.722745446413942</v>
      </c>
      <c r="Q25">
        <v>0</v>
      </c>
      <c r="R25">
        <v>2.0030552153032692</v>
      </c>
      <c r="S25">
        <v>2.0032901519825921</v>
      </c>
      <c r="T25">
        <v>0</v>
      </c>
      <c r="U25">
        <v>40.982377407628917</v>
      </c>
      <c r="V25">
        <v>0</v>
      </c>
      <c r="W25">
        <v>5.0098680630372003</v>
      </c>
      <c r="X25">
        <v>15.037287508707154</v>
      </c>
      <c r="Y25">
        <v>0</v>
      </c>
      <c r="Z25">
        <v>3.3903104821540389</v>
      </c>
      <c r="AA25">
        <v>6.1567158672510951</v>
      </c>
      <c r="AB25">
        <v>0</v>
      </c>
      <c r="AC25">
        <v>0</v>
      </c>
      <c r="AD25">
        <v>0</v>
      </c>
      <c r="AE25">
        <v>0</v>
      </c>
      <c r="AF25">
        <v>6.3550708492997847</v>
      </c>
      <c r="AG25">
        <v>33.655383928465028</v>
      </c>
      <c r="AH25">
        <v>14.841963246399498</v>
      </c>
      <c r="AI25">
        <v>0</v>
      </c>
      <c r="AJ25">
        <v>0</v>
      </c>
      <c r="AK25">
        <v>32.110766641366311</v>
      </c>
      <c r="AL25">
        <v>18.250497590056082</v>
      </c>
      <c r="AM25">
        <v>8.5709614081855943</v>
      </c>
      <c r="AN25">
        <v>5.5795880405969528E-2</v>
      </c>
      <c r="AO25">
        <v>0</v>
      </c>
      <c r="AP25">
        <v>0</v>
      </c>
      <c r="AQ25">
        <v>0</v>
      </c>
      <c r="AR25">
        <v>14.097321473271133</v>
      </c>
      <c r="AS25">
        <v>12.381701125314146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30.256383440056556</v>
      </c>
      <c r="BB25">
        <f t="shared" si="0"/>
        <v>693.58054096321086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285.71382159688972</v>
      </c>
      <c r="L26">
        <v>0</v>
      </c>
      <c r="M26">
        <v>66.656625549873766</v>
      </c>
      <c r="N26">
        <v>55.028514181184349</v>
      </c>
      <c r="O26">
        <v>76.812850790077746</v>
      </c>
      <c r="P26">
        <v>24.722745446413942</v>
      </c>
      <c r="Q26">
        <v>0</v>
      </c>
      <c r="R26">
        <v>2.0030552153032692</v>
      </c>
      <c r="S26">
        <v>2.0032901519825921</v>
      </c>
      <c r="T26">
        <v>0</v>
      </c>
      <c r="U26">
        <v>40.982377407628917</v>
      </c>
      <c r="V26">
        <v>0</v>
      </c>
      <c r="W26">
        <v>5.0098680630372003</v>
      </c>
      <c r="X26">
        <v>15.037287508707154</v>
      </c>
      <c r="Y26">
        <v>0</v>
      </c>
      <c r="Z26">
        <v>3.3903104821540389</v>
      </c>
      <c r="AA26">
        <v>6.1567158672510951</v>
      </c>
      <c r="AB26">
        <v>1.8753325312933589</v>
      </c>
      <c r="AC26">
        <v>5.2953495653064984</v>
      </c>
      <c r="AD26">
        <v>0</v>
      </c>
      <c r="AE26">
        <v>0</v>
      </c>
      <c r="AF26">
        <v>6.3550708492997847</v>
      </c>
      <c r="AG26">
        <v>33.655383928465028</v>
      </c>
      <c r="AH26">
        <v>27.82868103089125</v>
      </c>
      <c r="AI26">
        <v>0</v>
      </c>
      <c r="AJ26">
        <v>0</v>
      </c>
      <c r="AK26">
        <v>32.110766641366311</v>
      </c>
      <c r="AL26">
        <v>18.250497590056082</v>
      </c>
      <c r="AM26">
        <v>8.5709614081855943</v>
      </c>
      <c r="AN26">
        <v>5.5795880405969528E-2</v>
      </c>
      <c r="AO26">
        <v>0</v>
      </c>
      <c r="AP26">
        <v>0</v>
      </c>
      <c r="AQ26">
        <v>0</v>
      </c>
      <c r="AR26">
        <v>14.097321473271133</v>
      </c>
      <c r="AS26">
        <v>12.381701125314146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31.09896275508618</v>
      </c>
      <c r="BB26">
        <f t="shared" si="0"/>
        <v>712.89536152927292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285.71447427675508</v>
      </c>
      <c r="L27">
        <v>0</v>
      </c>
      <c r="M27">
        <v>66.656625549873766</v>
      </c>
      <c r="N27">
        <v>55.028514181184349</v>
      </c>
      <c r="O27">
        <v>76.812850790077746</v>
      </c>
      <c r="P27">
        <v>24.722745446413942</v>
      </c>
      <c r="Q27">
        <v>0</v>
      </c>
      <c r="R27">
        <v>2.0030552153032692</v>
      </c>
      <c r="S27">
        <v>2.0032901519825921</v>
      </c>
      <c r="T27">
        <v>0</v>
      </c>
      <c r="U27">
        <v>40.982377407628917</v>
      </c>
      <c r="V27">
        <v>0</v>
      </c>
      <c r="W27">
        <v>5.0098680630372003</v>
      </c>
      <c r="X27">
        <v>15.037287508707154</v>
      </c>
      <c r="Y27">
        <v>0</v>
      </c>
      <c r="Z27">
        <v>5.7712773024420789</v>
      </c>
      <c r="AA27">
        <v>6.1567158672510951</v>
      </c>
      <c r="AB27">
        <v>7.3513027050084876</v>
      </c>
      <c r="AC27">
        <v>5.2953495653064984</v>
      </c>
      <c r="AD27">
        <v>4.9521908938964403</v>
      </c>
      <c r="AE27">
        <v>8.9723776441802787</v>
      </c>
      <c r="AF27">
        <v>6.3550708492997847</v>
      </c>
      <c r="AG27">
        <v>33.655383928465028</v>
      </c>
      <c r="AH27">
        <v>39.42396516781465</v>
      </c>
      <c r="AI27">
        <v>0</v>
      </c>
      <c r="AJ27">
        <v>0</v>
      </c>
      <c r="AK27">
        <v>32.110766641366311</v>
      </c>
      <c r="AL27">
        <v>18.250497590056082</v>
      </c>
      <c r="AM27">
        <v>8.5709614081855943</v>
      </c>
      <c r="AN27">
        <v>5.5795880405969528E-2</v>
      </c>
      <c r="AO27">
        <v>0</v>
      </c>
      <c r="AP27">
        <v>0</v>
      </c>
      <c r="AQ27">
        <v>18.993256677049416</v>
      </c>
      <c r="AR27">
        <v>23.090440043832174</v>
      </c>
      <c r="AS27">
        <v>17.270288568258024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33.868313285734075</v>
      </c>
      <c r="BB27">
        <f t="shared" si="0"/>
        <v>776.37841603804793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285.71447427675508</v>
      </c>
      <c r="L28">
        <v>0</v>
      </c>
      <c r="M28">
        <v>66.656625549873766</v>
      </c>
      <c r="N28">
        <v>55.028514181184349</v>
      </c>
      <c r="O28">
        <v>76.812850790077746</v>
      </c>
      <c r="P28">
        <v>24.722745446413942</v>
      </c>
      <c r="Q28">
        <v>0</v>
      </c>
      <c r="R28">
        <v>2.0030552153032692</v>
      </c>
      <c r="S28">
        <v>2.0032901519825921</v>
      </c>
      <c r="T28">
        <v>0</v>
      </c>
      <c r="U28">
        <v>40.982377407628917</v>
      </c>
      <c r="V28">
        <v>0</v>
      </c>
      <c r="W28">
        <v>5.0098680630372003</v>
      </c>
      <c r="X28">
        <v>15.037287508707154</v>
      </c>
      <c r="Y28">
        <v>0</v>
      </c>
      <c r="Z28">
        <v>5.7712773024420789</v>
      </c>
      <c r="AA28">
        <v>6.1567158672510951</v>
      </c>
      <c r="AB28">
        <v>14.777618870812413</v>
      </c>
      <c r="AC28">
        <v>10.590698636445</v>
      </c>
      <c r="AD28">
        <v>9.9043817877928806</v>
      </c>
      <c r="AE28">
        <v>18.006439945998245</v>
      </c>
      <c r="AF28">
        <v>6.3550708492997847</v>
      </c>
      <c r="AG28">
        <v>33.655383928465028</v>
      </c>
      <c r="AH28">
        <v>53.338305683260273</v>
      </c>
      <c r="AI28">
        <v>0</v>
      </c>
      <c r="AJ28">
        <v>0</v>
      </c>
      <c r="AK28">
        <v>32.110766641366311</v>
      </c>
      <c r="AL28">
        <v>18.250497590056082</v>
      </c>
      <c r="AM28">
        <v>8.5709614081855943</v>
      </c>
      <c r="AN28">
        <v>5.5795880405969528E-2</v>
      </c>
      <c r="AO28">
        <v>0</v>
      </c>
      <c r="AP28">
        <v>0</v>
      </c>
      <c r="AQ28">
        <v>29.545066263985326</v>
      </c>
      <c r="AR28">
        <v>23.090440043832174</v>
      </c>
      <c r="AS28">
        <v>17.270288568258024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36.00738935049867</v>
      </c>
      <c r="BB28">
        <f t="shared" si="0"/>
        <v>825.41340850832171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285.71447427675508</v>
      </c>
      <c r="L29">
        <v>0</v>
      </c>
      <c r="M29">
        <v>66.656625549873766</v>
      </c>
      <c r="N29">
        <v>55.028514181184349</v>
      </c>
      <c r="O29">
        <v>76.812850790077746</v>
      </c>
      <c r="P29">
        <v>24.722745446413942</v>
      </c>
      <c r="Q29">
        <v>0</v>
      </c>
      <c r="R29">
        <v>2.0030552153032692</v>
      </c>
      <c r="S29">
        <v>2.0032901519825921</v>
      </c>
      <c r="T29">
        <v>0</v>
      </c>
      <c r="U29">
        <v>40.982377407628917</v>
      </c>
      <c r="V29">
        <v>0</v>
      </c>
      <c r="W29">
        <v>5.0098680630372003</v>
      </c>
      <c r="X29">
        <v>15.037287508707154</v>
      </c>
      <c r="Y29">
        <v>0</v>
      </c>
      <c r="Z29">
        <v>8.6569157244834063</v>
      </c>
      <c r="AA29">
        <v>6.1567158672510951</v>
      </c>
      <c r="AB29">
        <v>22.233940720078952</v>
      </c>
      <c r="AC29">
        <v>15.902074069845897</v>
      </c>
      <c r="AD29">
        <v>14.856572681689322</v>
      </c>
      <c r="AE29">
        <v>27.009660659883021</v>
      </c>
      <c r="AF29">
        <v>13.175146635461301</v>
      </c>
      <c r="AG29">
        <v>33.655383928465028</v>
      </c>
      <c r="AH29">
        <v>57.280701840951771</v>
      </c>
      <c r="AI29">
        <v>0</v>
      </c>
      <c r="AJ29">
        <v>0</v>
      </c>
      <c r="AK29">
        <v>32.110766641366311</v>
      </c>
      <c r="AL29">
        <v>18.250497590056082</v>
      </c>
      <c r="AM29">
        <v>8.5709614081855943</v>
      </c>
      <c r="AN29">
        <v>5.5795880405969528E-2</v>
      </c>
      <c r="AO29">
        <v>0</v>
      </c>
      <c r="AP29">
        <v>0</v>
      </c>
      <c r="AQ29">
        <v>39.674803641274373</v>
      </c>
      <c r="AR29">
        <v>14.097321473271133</v>
      </c>
      <c r="AS29">
        <v>17.270288568258024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37.742416981535044</v>
      </c>
      <c r="BB29">
        <f t="shared" si="0"/>
        <v>865.18621894035618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285.71447427675508</v>
      </c>
      <c r="L30">
        <v>0</v>
      </c>
      <c r="M30">
        <v>66.656625549873766</v>
      </c>
      <c r="N30">
        <v>55.028514181184349</v>
      </c>
      <c r="O30">
        <v>76.812850790077746</v>
      </c>
      <c r="P30">
        <v>24.722745446413942</v>
      </c>
      <c r="Q30">
        <v>0</v>
      </c>
      <c r="R30">
        <v>2.0030552153032692</v>
      </c>
      <c r="S30">
        <v>2.0032901519825921</v>
      </c>
      <c r="T30">
        <v>0</v>
      </c>
      <c r="U30">
        <v>40.982377407628917</v>
      </c>
      <c r="V30">
        <v>0</v>
      </c>
      <c r="W30">
        <v>5.0098680630372003</v>
      </c>
      <c r="X30">
        <v>15.037287508707154</v>
      </c>
      <c r="Y30">
        <v>0</v>
      </c>
      <c r="Z30">
        <v>8.6569157244834063</v>
      </c>
      <c r="AA30">
        <v>6.1567158672510951</v>
      </c>
      <c r="AB30">
        <v>22.233940720078952</v>
      </c>
      <c r="AC30">
        <v>15.902074069845897</v>
      </c>
      <c r="AD30">
        <v>14.856572681689322</v>
      </c>
      <c r="AE30">
        <v>27.009660659883021</v>
      </c>
      <c r="AF30">
        <v>13.175146635461301</v>
      </c>
      <c r="AG30">
        <v>33.655383928465028</v>
      </c>
      <c r="AH30">
        <v>68.736842209142139</v>
      </c>
      <c r="AI30">
        <v>0</v>
      </c>
      <c r="AJ30">
        <v>0</v>
      </c>
      <c r="AK30">
        <v>32.110766641366311</v>
      </c>
      <c r="AL30">
        <v>18.250497590056082</v>
      </c>
      <c r="AM30">
        <v>8.5709614081855943</v>
      </c>
      <c r="AN30">
        <v>5.5795880405969528E-2</v>
      </c>
      <c r="AO30">
        <v>0</v>
      </c>
      <c r="AP30">
        <v>0</v>
      </c>
      <c r="AQ30">
        <v>39.674803641274373</v>
      </c>
      <c r="AR30">
        <v>14.097321473271133</v>
      </c>
      <c r="AS30">
        <v>13.838372019753898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38.077829537197914</v>
      </c>
      <c r="BB30">
        <f t="shared" si="0"/>
        <v>872.87503020437964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293.93957764181164</v>
      </c>
      <c r="L31">
        <v>0</v>
      </c>
      <c r="M31">
        <v>66.656625549873766</v>
      </c>
      <c r="N31">
        <v>55.028514181184349</v>
      </c>
      <c r="O31">
        <v>76.812850790077746</v>
      </c>
      <c r="P31">
        <v>24.722745446413942</v>
      </c>
      <c r="Q31">
        <v>0</v>
      </c>
      <c r="R31">
        <v>2.0030552153032692</v>
      </c>
      <c r="S31">
        <v>3.502443034584918</v>
      </c>
      <c r="T31">
        <v>0</v>
      </c>
      <c r="U31">
        <v>40.982377407628917</v>
      </c>
      <c r="V31">
        <v>0</v>
      </c>
      <c r="W31">
        <v>5.0115595347044932</v>
      </c>
      <c r="X31">
        <v>15.037287508707154</v>
      </c>
      <c r="Y31">
        <v>0</v>
      </c>
      <c r="Z31">
        <v>8.6569157244834063</v>
      </c>
      <c r="AA31">
        <v>6.1567158672510951</v>
      </c>
      <c r="AB31">
        <v>22.233940720078952</v>
      </c>
      <c r="AC31">
        <v>15.902074069845897</v>
      </c>
      <c r="AD31">
        <v>14.856572681689322</v>
      </c>
      <c r="AE31">
        <v>27.009660659883021</v>
      </c>
      <c r="AF31">
        <v>13.175146635461301</v>
      </c>
      <c r="AG31">
        <v>33.655383928465028</v>
      </c>
      <c r="AH31">
        <v>68.736842209142139</v>
      </c>
      <c r="AI31">
        <v>0</v>
      </c>
      <c r="AJ31">
        <v>0</v>
      </c>
      <c r="AK31">
        <v>32.110766641366311</v>
      </c>
      <c r="AL31">
        <v>18.250497590056082</v>
      </c>
      <c r="AM31">
        <v>8.5709614081855943</v>
      </c>
      <c r="AN31">
        <v>5.5795880405969528E-2</v>
      </c>
      <c r="AO31">
        <v>0</v>
      </c>
      <c r="AP31">
        <v>0</v>
      </c>
      <c r="AQ31">
        <v>39.674803641274373</v>
      </c>
      <c r="AR31">
        <v>20.4168102356963</v>
      </c>
      <c r="AS31">
        <v>15.295042914193655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38.80941762552267</v>
      </c>
      <c r="BB31">
        <f t="shared" si="0"/>
        <v>889.64554949224589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293.93816587860175</v>
      </c>
      <c r="L32">
        <v>0</v>
      </c>
      <c r="M32">
        <v>66.656625549873766</v>
      </c>
      <c r="N32">
        <v>55.028514181184349</v>
      </c>
      <c r="O32">
        <v>76.812850790077746</v>
      </c>
      <c r="P32">
        <v>24.722745446413942</v>
      </c>
      <c r="Q32">
        <v>0</v>
      </c>
      <c r="R32">
        <v>2.0030552153032692</v>
      </c>
      <c r="S32">
        <v>2.0015121416239263</v>
      </c>
      <c r="T32">
        <v>0</v>
      </c>
      <c r="U32">
        <v>40.982377407628917</v>
      </c>
      <c r="V32">
        <v>0</v>
      </c>
      <c r="W32">
        <v>5.0115595347044932</v>
      </c>
      <c r="X32">
        <v>15.037287508707154</v>
      </c>
      <c r="Y32">
        <v>0</v>
      </c>
      <c r="Z32">
        <v>8.6569157244834063</v>
      </c>
      <c r="AA32">
        <v>6.1567158672510951</v>
      </c>
      <c r="AB32">
        <v>22.233940720078952</v>
      </c>
      <c r="AC32">
        <v>15.902074069845897</v>
      </c>
      <c r="AD32">
        <v>14.856572681689322</v>
      </c>
      <c r="AE32">
        <v>27.009660659883021</v>
      </c>
      <c r="AF32">
        <v>13.175146635461301</v>
      </c>
      <c r="AG32">
        <v>33.655383928465028</v>
      </c>
      <c r="AH32">
        <v>68.736842209142139</v>
      </c>
      <c r="AI32">
        <v>0</v>
      </c>
      <c r="AJ32">
        <v>0</v>
      </c>
      <c r="AK32">
        <v>32.110766641366311</v>
      </c>
      <c r="AL32">
        <v>18.250497590056082</v>
      </c>
      <c r="AM32">
        <v>8.5709614081855943</v>
      </c>
      <c r="AN32">
        <v>5.5795880405969528E-2</v>
      </c>
      <c r="AO32">
        <v>0</v>
      </c>
      <c r="AP32">
        <v>0</v>
      </c>
      <c r="AQ32">
        <v>39.674803641274373</v>
      </c>
      <c r="AR32">
        <v>20.4168102356963</v>
      </c>
      <c r="AS32">
        <v>15.295042914193655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38.746619702494741</v>
      </c>
      <c r="BB32">
        <f t="shared" si="0"/>
        <v>888.20600475910294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285.71642519664272</v>
      </c>
      <c r="L33">
        <v>0</v>
      </c>
      <c r="M33">
        <v>66.656625549873766</v>
      </c>
      <c r="N33">
        <v>55.028514181184349</v>
      </c>
      <c r="O33">
        <v>76.812850790077746</v>
      </c>
      <c r="P33">
        <v>24.722745446413942</v>
      </c>
      <c r="Q33">
        <v>0</v>
      </c>
      <c r="R33">
        <v>2.0030552153032692</v>
      </c>
      <c r="S33">
        <v>2.0015121416239263</v>
      </c>
      <c r="T33">
        <v>0</v>
      </c>
      <c r="U33">
        <v>40.982377407628917</v>
      </c>
      <c r="V33">
        <v>0</v>
      </c>
      <c r="W33">
        <v>5.0115595347044932</v>
      </c>
      <c r="X33">
        <v>15.037287508707154</v>
      </c>
      <c r="Y33">
        <v>0</v>
      </c>
      <c r="Z33">
        <v>5.7712773024420789</v>
      </c>
      <c r="AA33">
        <v>6.1567158672510951</v>
      </c>
      <c r="AB33">
        <v>14.777618870812413</v>
      </c>
      <c r="AC33">
        <v>10.590698636445</v>
      </c>
      <c r="AD33">
        <v>9.9043817877928806</v>
      </c>
      <c r="AE33">
        <v>18.006439945998245</v>
      </c>
      <c r="AF33">
        <v>6.3550708492997847</v>
      </c>
      <c r="AG33">
        <v>33.655383928465028</v>
      </c>
      <c r="AH33">
        <v>51.019248855875595</v>
      </c>
      <c r="AI33">
        <v>0</v>
      </c>
      <c r="AJ33">
        <v>0</v>
      </c>
      <c r="AK33">
        <v>32.110766641366311</v>
      </c>
      <c r="AL33">
        <v>9.5597843777830693</v>
      </c>
      <c r="AM33">
        <v>8.5709614081855943</v>
      </c>
      <c r="AN33">
        <v>5.5795880405969528E-2</v>
      </c>
      <c r="AO33">
        <v>0</v>
      </c>
      <c r="AP33">
        <v>0</v>
      </c>
      <c r="AQ33">
        <v>39.674803641274373</v>
      </c>
      <c r="AR33">
        <v>18.472351943389466</v>
      </c>
      <c r="AS33">
        <v>15.295042914193655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35.695080565407267</v>
      </c>
      <c r="BB33">
        <f t="shared" si="0"/>
        <v>818.25421525773368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285.71642519664272</v>
      </c>
      <c r="L34">
        <v>0</v>
      </c>
      <c r="M34">
        <v>66.656625549873766</v>
      </c>
      <c r="N34">
        <v>55.028514181184349</v>
      </c>
      <c r="O34">
        <v>76.812850790077746</v>
      </c>
      <c r="P34">
        <v>24.722745446413942</v>
      </c>
      <c r="Q34">
        <v>0</v>
      </c>
      <c r="R34">
        <v>2.0030552153032692</v>
      </c>
      <c r="S34">
        <v>2.0015121416239263</v>
      </c>
      <c r="T34">
        <v>0</v>
      </c>
      <c r="U34">
        <v>40.982377407628917</v>
      </c>
      <c r="V34">
        <v>0</v>
      </c>
      <c r="W34">
        <v>5.0115595347044932</v>
      </c>
      <c r="X34">
        <v>15.037287508707154</v>
      </c>
      <c r="Y34">
        <v>0</v>
      </c>
      <c r="Z34">
        <v>5.7712773024420789</v>
      </c>
      <c r="AA34">
        <v>6.1567158672510951</v>
      </c>
      <c r="AB34">
        <v>14.777618870812413</v>
      </c>
      <c r="AC34">
        <v>10.590698636445</v>
      </c>
      <c r="AD34">
        <v>4.9521908938964403</v>
      </c>
      <c r="AE34">
        <v>8.9723776441802787</v>
      </c>
      <c r="AF34">
        <v>6.3550708492997847</v>
      </c>
      <c r="AG34">
        <v>33.655383928465028</v>
      </c>
      <c r="AH34">
        <v>39.42396516781465</v>
      </c>
      <c r="AI34">
        <v>0</v>
      </c>
      <c r="AJ34">
        <v>0</v>
      </c>
      <c r="AK34">
        <v>32.110766641366311</v>
      </c>
      <c r="AL34">
        <v>9.5597843777830693</v>
      </c>
      <c r="AM34">
        <v>8.5709614081855943</v>
      </c>
      <c r="AN34">
        <v>5.5795880405969528E-2</v>
      </c>
      <c r="AO34">
        <v>0</v>
      </c>
      <c r="AP34">
        <v>0</v>
      </c>
      <c r="AQ34">
        <v>19.83740109634315</v>
      </c>
      <c r="AR34">
        <v>18.472351943389466</v>
      </c>
      <c r="AS34">
        <v>15.295042914193655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33.796568897287344</v>
      </c>
      <c r="BB34">
        <f t="shared" si="0"/>
        <v>774.73378749714675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293.42333501980534</v>
      </c>
      <c r="L35">
        <v>0</v>
      </c>
      <c r="M35">
        <v>66.656625549873766</v>
      </c>
      <c r="N35">
        <v>55.028514181184349</v>
      </c>
      <c r="O35">
        <v>76.812850790077746</v>
      </c>
      <c r="P35">
        <v>24.722745446413942</v>
      </c>
      <c r="Q35">
        <v>0</v>
      </c>
      <c r="R35">
        <v>2.0030552153032692</v>
      </c>
      <c r="S35">
        <v>2.0023937189923413</v>
      </c>
      <c r="T35">
        <v>0</v>
      </c>
      <c r="U35">
        <v>40.982377407628917</v>
      </c>
      <c r="V35">
        <v>0</v>
      </c>
      <c r="W35">
        <v>5.0115595347044932</v>
      </c>
      <c r="X35">
        <v>15.037287508707154</v>
      </c>
      <c r="Y35">
        <v>0</v>
      </c>
      <c r="Z35">
        <v>5.7712773024420789</v>
      </c>
      <c r="AA35">
        <v>6.1567158672510951</v>
      </c>
      <c r="AB35">
        <v>14.777618870812413</v>
      </c>
      <c r="AC35">
        <v>10.590698636445</v>
      </c>
      <c r="AD35">
        <v>4.736878246335726</v>
      </c>
      <c r="AE35">
        <v>0</v>
      </c>
      <c r="AF35">
        <v>0</v>
      </c>
      <c r="AG35">
        <v>33.655383928465028</v>
      </c>
      <c r="AH35">
        <v>27.82868103089125</v>
      </c>
      <c r="AI35">
        <v>0</v>
      </c>
      <c r="AJ35">
        <v>0</v>
      </c>
      <c r="AK35">
        <v>32.110766641366311</v>
      </c>
      <c r="AL35">
        <v>18.250497590056082</v>
      </c>
      <c r="AM35">
        <v>8.5709614081855943</v>
      </c>
      <c r="AN35">
        <v>5.5795880405969528E-2</v>
      </c>
      <c r="AO35">
        <v>0</v>
      </c>
      <c r="AP35">
        <v>0</v>
      </c>
      <c r="AQ35">
        <v>19.83740109634315</v>
      </c>
      <c r="AR35">
        <v>18.472351943389466</v>
      </c>
      <c r="AS35">
        <v>15.295042914193655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33.347656097483622</v>
      </c>
      <c r="BB35">
        <f t="shared" si="0"/>
        <v>764.44315963179054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293.42203134920072</v>
      </c>
      <c r="L36">
        <v>0</v>
      </c>
      <c r="M36">
        <v>66.656625549873766</v>
      </c>
      <c r="N36">
        <v>55.028514181184349</v>
      </c>
      <c r="O36">
        <v>76.812850790077746</v>
      </c>
      <c r="P36">
        <v>24.722745446413942</v>
      </c>
      <c r="Q36">
        <v>0</v>
      </c>
      <c r="R36">
        <v>2.0030552153032692</v>
      </c>
      <c r="S36">
        <v>2.0023937189923413</v>
      </c>
      <c r="T36">
        <v>0</v>
      </c>
      <c r="U36">
        <v>40.982377407628917</v>
      </c>
      <c r="V36">
        <v>0</v>
      </c>
      <c r="W36">
        <v>5.0115595347044932</v>
      </c>
      <c r="X36">
        <v>15.037287508707154</v>
      </c>
      <c r="Y36">
        <v>0</v>
      </c>
      <c r="Z36">
        <v>5.7712773024420789</v>
      </c>
      <c r="AA36">
        <v>6.1567158672510951</v>
      </c>
      <c r="AB36">
        <v>14.777618870812413</v>
      </c>
      <c r="AC36">
        <v>10.590698636445</v>
      </c>
      <c r="AD36">
        <v>0</v>
      </c>
      <c r="AE36">
        <v>0</v>
      </c>
      <c r="AF36">
        <v>0</v>
      </c>
      <c r="AG36">
        <v>33.655383928465028</v>
      </c>
      <c r="AH36">
        <v>14.841963246399498</v>
      </c>
      <c r="AI36">
        <v>0</v>
      </c>
      <c r="AJ36">
        <v>0</v>
      </c>
      <c r="AK36">
        <v>32.110766641366311</v>
      </c>
      <c r="AL36">
        <v>18.250497590056082</v>
      </c>
      <c r="AM36">
        <v>8.5709614081855943</v>
      </c>
      <c r="AN36">
        <v>5.5795880405969528E-2</v>
      </c>
      <c r="AO36">
        <v>0</v>
      </c>
      <c r="AP36">
        <v>0</v>
      </c>
      <c r="AQ36">
        <v>10.024219324877327</v>
      </c>
      <c r="AR36">
        <v>18.472351943389466</v>
      </c>
      <c r="AS36">
        <v>15.295042914193655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32.196564291916495</v>
      </c>
      <c r="BB36">
        <f t="shared" si="0"/>
        <v>738.05616996445963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293.60092142993432</v>
      </c>
      <c r="L37">
        <v>0</v>
      </c>
      <c r="M37">
        <v>66.656625549873766</v>
      </c>
      <c r="N37">
        <v>55.028514181184349</v>
      </c>
      <c r="O37">
        <v>76.812850790077746</v>
      </c>
      <c r="P37">
        <v>24.722745446413942</v>
      </c>
      <c r="Q37">
        <v>0</v>
      </c>
      <c r="R37">
        <v>2.0030552153032692</v>
      </c>
      <c r="S37">
        <v>2.0023937189923413</v>
      </c>
      <c r="T37">
        <v>0</v>
      </c>
      <c r="U37">
        <v>40.982377407628917</v>
      </c>
      <c r="V37">
        <v>0</v>
      </c>
      <c r="W37">
        <v>5.0115595347044932</v>
      </c>
      <c r="X37">
        <v>15.037287508707154</v>
      </c>
      <c r="Y37">
        <v>0</v>
      </c>
      <c r="Z37">
        <v>5.7712773024420789</v>
      </c>
      <c r="AA37">
        <v>6.1567158672510951</v>
      </c>
      <c r="AB37">
        <v>14.777618870812413</v>
      </c>
      <c r="AC37">
        <v>10.590698636445</v>
      </c>
      <c r="AD37">
        <v>0</v>
      </c>
      <c r="AE37">
        <v>0</v>
      </c>
      <c r="AF37">
        <v>0</v>
      </c>
      <c r="AG37">
        <v>33.655383928465028</v>
      </c>
      <c r="AH37">
        <v>7.4209818476309746</v>
      </c>
      <c r="AI37">
        <v>0</v>
      </c>
      <c r="AJ37">
        <v>0</v>
      </c>
      <c r="AK37">
        <v>32.110766641366311</v>
      </c>
      <c r="AL37">
        <v>18.250497590056082</v>
      </c>
      <c r="AM37">
        <v>8.5709614081855943</v>
      </c>
      <c r="AN37">
        <v>5.5795880405969528E-2</v>
      </c>
      <c r="AO37">
        <v>0</v>
      </c>
      <c r="AP37">
        <v>0</v>
      </c>
      <c r="AQ37">
        <v>10.024219324877327</v>
      </c>
      <c r="AR37">
        <v>18.472351943389466</v>
      </c>
      <c r="AS37">
        <v>15.295042914193655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31.893844874822641</v>
      </c>
      <c r="BB37">
        <f t="shared" si="0"/>
        <v>731.11679806351844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293.59979626797855</v>
      </c>
      <c r="L38">
        <v>0</v>
      </c>
      <c r="M38">
        <v>66.656625549873766</v>
      </c>
      <c r="N38">
        <v>55.028514181184349</v>
      </c>
      <c r="O38">
        <v>76.812850790077746</v>
      </c>
      <c r="P38">
        <v>24.722745446413942</v>
      </c>
      <c r="Q38">
        <v>0</v>
      </c>
      <c r="R38">
        <v>2.0030552153032692</v>
      </c>
      <c r="S38">
        <v>2.0023937189923413</v>
      </c>
      <c r="T38">
        <v>0</v>
      </c>
      <c r="U38">
        <v>40.982377407628917</v>
      </c>
      <c r="V38">
        <v>0</v>
      </c>
      <c r="W38">
        <v>5.0115595347044932</v>
      </c>
      <c r="X38">
        <v>15.037287508707154</v>
      </c>
      <c r="Y38">
        <v>0</v>
      </c>
      <c r="Z38">
        <v>5.7712773024420789</v>
      </c>
      <c r="AA38">
        <v>6.1567158672510951</v>
      </c>
      <c r="AB38">
        <v>14.777618870812413</v>
      </c>
      <c r="AC38">
        <v>5.2953495653064984</v>
      </c>
      <c r="AD38">
        <v>0</v>
      </c>
      <c r="AE38">
        <v>0</v>
      </c>
      <c r="AF38">
        <v>0</v>
      </c>
      <c r="AG38">
        <v>33.655383928465028</v>
      </c>
      <c r="AH38">
        <v>0</v>
      </c>
      <c r="AI38">
        <v>0</v>
      </c>
      <c r="AJ38">
        <v>0</v>
      </c>
      <c r="AK38">
        <v>32.110766641366311</v>
      </c>
      <c r="AL38">
        <v>18.250497590056082</v>
      </c>
      <c r="AM38">
        <v>8.5709614081855943</v>
      </c>
      <c r="AN38">
        <v>5.5795880405969528E-2</v>
      </c>
      <c r="AO38">
        <v>0</v>
      </c>
      <c r="AP38">
        <v>0</v>
      </c>
      <c r="AQ38">
        <v>10.024219324877327</v>
      </c>
      <c r="AR38">
        <v>18.472351943389466</v>
      </c>
      <c r="AS38">
        <v>15.295042914193655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31.3622552106483</v>
      </c>
      <c r="BB38">
        <f t="shared" si="0"/>
        <v>718.93093164696768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293.44829013915722</v>
      </c>
      <c r="L39">
        <v>0</v>
      </c>
      <c r="M39">
        <v>66.656625549873766</v>
      </c>
      <c r="N39">
        <v>55.028514181184349</v>
      </c>
      <c r="O39">
        <v>76.812850790077746</v>
      </c>
      <c r="P39">
        <v>24.722745446413942</v>
      </c>
      <c r="Q39">
        <v>0</v>
      </c>
      <c r="R39">
        <v>4.6452889994554027</v>
      </c>
      <c r="S39">
        <v>2.0023937189923413</v>
      </c>
      <c r="T39">
        <v>0</v>
      </c>
      <c r="U39">
        <v>40.982377407628917</v>
      </c>
      <c r="V39">
        <v>0</v>
      </c>
      <c r="W39">
        <v>5.0091019637930332</v>
      </c>
      <c r="X39">
        <v>27.372620730973132</v>
      </c>
      <c r="Y39">
        <v>0</v>
      </c>
      <c r="Z39">
        <v>2.8856384220413274</v>
      </c>
      <c r="AA39">
        <v>2.4348593462742643</v>
      </c>
      <c r="AB39">
        <v>7.3513027050084876</v>
      </c>
      <c r="AC39">
        <v>0</v>
      </c>
      <c r="AD39">
        <v>0</v>
      </c>
      <c r="AE39">
        <v>0</v>
      </c>
      <c r="AF39">
        <v>0</v>
      </c>
      <c r="AG39">
        <v>33.655383928465028</v>
      </c>
      <c r="AH39">
        <v>0</v>
      </c>
      <c r="AI39">
        <v>0</v>
      </c>
      <c r="AJ39">
        <v>0</v>
      </c>
      <c r="AK39">
        <v>32.110766641366311</v>
      </c>
      <c r="AL39">
        <v>18.250497590056082</v>
      </c>
      <c r="AM39">
        <v>8.5709614081855943</v>
      </c>
      <c r="AN39">
        <v>5.5795880405969528E-2</v>
      </c>
      <c r="AO39">
        <v>0</v>
      </c>
      <c r="AP39">
        <v>0.39480633219183225</v>
      </c>
      <c r="AQ39">
        <v>10.024219324877327</v>
      </c>
      <c r="AR39">
        <v>20.4168102356963</v>
      </c>
      <c r="AS39">
        <v>17.69854939754466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31.372170725837858</v>
      </c>
      <c r="BB39">
        <f t="shared" si="0"/>
        <v>719.1582294138251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293.42709444370047</v>
      </c>
      <c r="L40">
        <v>0</v>
      </c>
      <c r="M40">
        <v>66.656625549873766</v>
      </c>
      <c r="N40">
        <v>55.028514181184349</v>
      </c>
      <c r="O40">
        <v>76.812850790077746</v>
      </c>
      <c r="P40">
        <v>24.722745446413942</v>
      </c>
      <c r="Q40">
        <v>0</v>
      </c>
      <c r="R40">
        <v>2.0031815304514358</v>
      </c>
      <c r="S40">
        <v>2.0023937189923413</v>
      </c>
      <c r="T40">
        <v>0</v>
      </c>
      <c r="U40">
        <v>40.982377407628917</v>
      </c>
      <c r="V40">
        <v>0</v>
      </c>
      <c r="W40">
        <v>5.0091019637930332</v>
      </c>
      <c r="X40">
        <v>15.03814565219623</v>
      </c>
      <c r="Y40">
        <v>0</v>
      </c>
      <c r="Z40">
        <v>2.8856384220413274</v>
      </c>
      <c r="AA40">
        <v>0</v>
      </c>
      <c r="AB40">
        <v>7.3513027050084876</v>
      </c>
      <c r="AC40">
        <v>0</v>
      </c>
      <c r="AD40">
        <v>0</v>
      </c>
      <c r="AE40">
        <v>0</v>
      </c>
      <c r="AF40">
        <v>0</v>
      </c>
      <c r="AG40">
        <v>33.655383928465028</v>
      </c>
      <c r="AH40">
        <v>0</v>
      </c>
      <c r="AI40">
        <v>0</v>
      </c>
      <c r="AJ40">
        <v>0</v>
      </c>
      <c r="AK40">
        <v>32.110766641366311</v>
      </c>
      <c r="AL40">
        <v>18.250497590056082</v>
      </c>
      <c r="AM40">
        <v>8.5709614081855943</v>
      </c>
      <c r="AN40">
        <v>5.5795880405969528E-2</v>
      </c>
      <c r="AO40">
        <v>0</v>
      </c>
      <c r="AP40">
        <v>0.39480633219183225</v>
      </c>
      <c r="AQ40">
        <v>10.024219324877327</v>
      </c>
      <c r="AR40">
        <v>20.4168102356963</v>
      </c>
      <c r="AS40">
        <v>17.270288568258024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30.625585171932123</v>
      </c>
      <c r="BB40">
        <f t="shared" si="0"/>
        <v>702.04391654893232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293.42805637428143</v>
      </c>
      <c r="L41">
        <v>0</v>
      </c>
      <c r="M41">
        <v>66.656625549873766</v>
      </c>
      <c r="N41">
        <v>55.028514181184349</v>
      </c>
      <c r="O41">
        <v>76.812850790077746</v>
      </c>
      <c r="P41">
        <v>24.722745446413942</v>
      </c>
      <c r="Q41">
        <v>0</v>
      </c>
      <c r="R41">
        <v>2.0031815304514358</v>
      </c>
      <c r="S41">
        <v>2.0023937189923413</v>
      </c>
      <c r="T41">
        <v>0</v>
      </c>
      <c r="U41">
        <v>40.982377407628917</v>
      </c>
      <c r="V41">
        <v>0</v>
      </c>
      <c r="W41">
        <v>5.0091019637930332</v>
      </c>
      <c r="X41">
        <v>15.03814565219623</v>
      </c>
      <c r="Y41">
        <v>0</v>
      </c>
      <c r="Z41">
        <v>2.8856384220413274</v>
      </c>
      <c r="AA41">
        <v>0</v>
      </c>
      <c r="AB41">
        <v>7.3513027050084876</v>
      </c>
      <c r="AC41">
        <v>0</v>
      </c>
      <c r="AD41">
        <v>0</v>
      </c>
      <c r="AE41">
        <v>0</v>
      </c>
      <c r="AF41">
        <v>0</v>
      </c>
      <c r="AG41">
        <v>33.655383928465028</v>
      </c>
      <c r="AH41">
        <v>0</v>
      </c>
      <c r="AI41">
        <v>0</v>
      </c>
      <c r="AJ41">
        <v>0</v>
      </c>
      <c r="AK41">
        <v>32.110766641366311</v>
      </c>
      <c r="AL41">
        <v>18.250497590056082</v>
      </c>
      <c r="AM41">
        <v>8.5709614081855943</v>
      </c>
      <c r="AN41">
        <v>5.5795880405969528E-2</v>
      </c>
      <c r="AO41">
        <v>0</v>
      </c>
      <c r="AP41">
        <v>0.39480633219183225</v>
      </c>
      <c r="AQ41">
        <v>10.024219324877327</v>
      </c>
      <c r="AR41">
        <v>18.958466745656853</v>
      </c>
      <c r="AS41">
        <v>16.751714301108002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30.542990218379842</v>
      </c>
      <c r="BB41">
        <f t="shared" si="0"/>
        <v>700.15055567587603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293.42550091806118</v>
      </c>
      <c r="L42">
        <v>0</v>
      </c>
      <c r="M42">
        <v>66.656625549873766</v>
      </c>
      <c r="N42">
        <v>55.028514181184349</v>
      </c>
      <c r="O42">
        <v>76.812850790077746</v>
      </c>
      <c r="P42">
        <v>24.722745446413942</v>
      </c>
      <c r="Q42">
        <v>0</v>
      </c>
      <c r="R42">
        <v>2.0031815304514358</v>
      </c>
      <c r="S42">
        <v>2.0023937189923413</v>
      </c>
      <c r="T42">
        <v>0</v>
      </c>
      <c r="U42">
        <v>40.982377407628917</v>
      </c>
      <c r="V42">
        <v>0</v>
      </c>
      <c r="W42">
        <v>5.0091019637930332</v>
      </c>
      <c r="X42">
        <v>15.03814565219623</v>
      </c>
      <c r="Y42">
        <v>0</v>
      </c>
      <c r="Z42">
        <v>2.8856384220413274</v>
      </c>
      <c r="AA42">
        <v>0</v>
      </c>
      <c r="AB42">
        <v>7.3513027050084876</v>
      </c>
      <c r="AC42">
        <v>0</v>
      </c>
      <c r="AD42">
        <v>0</v>
      </c>
      <c r="AE42">
        <v>0</v>
      </c>
      <c r="AF42">
        <v>0</v>
      </c>
      <c r="AG42">
        <v>33.655383928465028</v>
      </c>
      <c r="AH42">
        <v>0</v>
      </c>
      <c r="AI42">
        <v>0</v>
      </c>
      <c r="AJ42">
        <v>0</v>
      </c>
      <c r="AK42">
        <v>32.110766641366311</v>
      </c>
      <c r="AL42">
        <v>18.250497590056082</v>
      </c>
      <c r="AM42">
        <v>8.5709614081855943</v>
      </c>
      <c r="AN42">
        <v>5.5795880405969528E-2</v>
      </c>
      <c r="AO42">
        <v>0</v>
      </c>
      <c r="AP42">
        <v>0.39480633219183225</v>
      </c>
      <c r="AQ42">
        <v>10.024219324877327</v>
      </c>
      <c r="AR42">
        <v>18.958466745656853</v>
      </c>
      <c r="AS42">
        <v>16.751714301108002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30.542883400309861</v>
      </c>
      <c r="BB42">
        <f t="shared" si="0"/>
        <v>700.14810703772594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293.42805637428143</v>
      </c>
      <c r="L43">
        <v>0</v>
      </c>
      <c r="M43">
        <v>66.656625549873766</v>
      </c>
      <c r="N43">
        <v>55.028514181184349</v>
      </c>
      <c r="O43">
        <v>76.812850790077746</v>
      </c>
      <c r="P43">
        <v>24.722745446413942</v>
      </c>
      <c r="Q43">
        <v>0</v>
      </c>
      <c r="R43">
        <v>2.0031815304514358</v>
      </c>
      <c r="S43">
        <v>2.0023937189923413</v>
      </c>
      <c r="T43">
        <v>0</v>
      </c>
      <c r="U43">
        <v>40.982377407628917</v>
      </c>
      <c r="V43">
        <v>0</v>
      </c>
      <c r="W43">
        <v>5.0092702638968127</v>
      </c>
      <c r="X43">
        <v>15.038685354090878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33.655383928465028</v>
      </c>
      <c r="AH43">
        <v>0</v>
      </c>
      <c r="AI43">
        <v>0</v>
      </c>
      <c r="AJ43">
        <v>0</v>
      </c>
      <c r="AK43">
        <v>32.110766641366311</v>
      </c>
      <c r="AL43">
        <v>18.250497590056082</v>
      </c>
      <c r="AM43">
        <v>8.5709614081855943</v>
      </c>
      <c r="AN43">
        <v>5.5795880405969528E-2</v>
      </c>
      <c r="AO43">
        <v>0</v>
      </c>
      <c r="AP43">
        <v>0.39480633219183225</v>
      </c>
      <c r="AQ43">
        <v>10.024219324877327</v>
      </c>
      <c r="AR43">
        <v>18.958466745656853</v>
      </c>
      <c r="AS43">
        <v>16.751714301108002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30.11511567375269</v>
      </c>
      <c r="BB43">
        <f t="shared" si="0"/>
        <v>690.34219709545187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293.42550091806118</v>
      </c>
      <c r="L44">
        <v>0</v>
      </c>
      <c r="M44">
        <v>66.656625549873766</v>
      </c>
      <c r="N44">
        <v>55.028514181184349</v>
      </c>
      <c r="O44">
        <v>76.812850790077746</v>
      </c>
      <c r="P44">
        <v>24.722745446413942</v>
      </c>
      <c r="Q44">
        <v>0</v>
      </c>
      <c r="R44">
        <v>2.0031815304514358</v>
      </c>
      <c r="S44">
        <v>2.0023937189923413</v>
      </c>
      <c r="T44">
        <v>0</v>
      </c>
      <c r="U44">
        <v>40.982377407628917</v>
      </c>
      <c r="V44">
        <v>0</v>
      </c>
      <c r="W44">
        <v>5.0092702638968127</v>
      </c>
      <c r="X44">
        <v>15.038685354090878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33.655383928465028</v>
      </c>
      <c r="AH44">
        <v>0</v>
      </c>
      <c r="AI44">
        <v>0</v>
      </c>
      <c r="AJ44">
        <v>0</v>
      </c>
      <c r="AK44">
        <v>32.110766641366311</v>
      </c>
      <c r="AL44">
        <v>18.250497590056082</v>
      </c>
      <c r="AM44">
        <v>8.5709614081855943</v>
      </c>
      <c r="AN44">
        <v>5.5795880405969528E-2</v>
      </c>
      <c r="AO44">
        <v>0</v>
      </c>
      <c r="AP44">
        <v>0.39480633219183225</v>
      </c>
      <c r="AQ44">
        <v>10.024219324877327</v>
      </c>
      <c r="AR44">
        <v>18.958466745656853</v>
      </c>
      <c r="AS44">
        <v>16.751714301108002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30.11500885568271</v>
      </c>
      <c r="BB44">
        <f t="shared" si="0"/>
        <v>690.33974845730177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293.42805637428143</v>
      </c>
      <c r="L45">
        <v>0</v>
      </c>
      <c r="M45">
        <v>38.094812272547628</v>
      </c>
      <c r="N45">
        <v>31.078987476871273</v>
      </c>
      <c r="O45">
        <v>51.525836647112122</v>
      </c>
      <c r="P45">
        <v>24.722745446413942</v>
      </c>
      <c r="Q45">
        <v>0</v>
      </c>
      <c r="R45">
        <v>6.3658594029694262</v>
      </c>
      <c r="S45">
        <v>2.0023937189923413</v>
      </c>
      <c r="T45">
        <v>0</v>
      </c>
      <c r="U45">
        <v>40.982377407628917</v>
      </c>
      <c r="V45">
        <v>0</v>
      </c>
      <c r="W45">
        <v>5.0092702638968127</v>
      </c>
      <c r="X45">
        <v>15.038685354090878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33.655383928465028</v>
      </c>
      <c r="AH45">
        <v>0</v>
      </c>
      <c r="AI45">
        <v>0</v>
      </c>
      <c r="AJ45">
        <v>0</v>
      </c>
      <c r="AK45">
        <v>32.110766641366311</v>
      </c>
      <c r="AL45">
        <v>18.250497590056082</v>
      </c>
      <c r="AM45">
        <v>8.5709614081855943</v>
      </c>
      <c r="AN45">
        <v>5.5795880405969528E-2</v>
      </c>
      <c r="AO45">
        <v>0</v>
      </c>
      <c r="AP45">
        <v>0.39480633219183225</v>
      </c>
      <c r="AQ45">
        <v>10.024219324877327</v>
      </c>
      <c r="AR45">
        <v>18.958466745656853</v>
      </c>
      <c r="AS45">
        <v>16.751714301108002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27.045504406415461</v>
      </c>
      <c r="BB45">
        <f t="shared" si="0"/>
        <v>619.97613211070234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293.42550091806118</v>
      </c>
      <c r="L46">
        <v>0</v>
      </c>
      <c r="M46">
        <v>38.094812272547628</v>
      </c>
      <c r="N46">
        <v>31.078987476871273</v>
      </c>
      <c r="O46">
        <v>44.105722521421598</v>
      </c>
      <c r="P46">
        <v>24.722745446413942</v>
      </c>
      <c r="Q46">
        <v>0</v>
      </c>
      <c r="R46">
        <v>6.3658594029694262</v>
      </c>
      <c r="S46">
        <v>2.0023937189923413</v>
      </c>
      <c r="T46">
        <v>0</v>
      </c>
      <c r="U46">
        <v>40.982377407628917</v>
      </c>
      <c r="V46">
        <v>0</v>
      </c>
      <c r="W46">
        <v>5.0092702638968127</v>
      </c>
      <c r="X46">
        <v>15.038685354090878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33.655383928465028</v>
      </c>
      <c r="AH46">
        <v>0</v>
      </c>
      <c r="AI46">
        <v>0</v>
      </c>
      <c r="AJ46">
        <v>0</v>
      </c>
      <c r="AK46">
        <v>32.110766641366311</v>
      </c>
      <c r="AL46">
        <v>61.704063651421123</v>
      </c>
      <c r="AM46">
        <v>8.5709614081855943</v>
      </c>
      <c r="AN46">
        <v>5.5795880405969528E-2</v>
      </c>
      <c r="AO46">
        <v>0</v>
      </c>
      <c r="AP46">
        <v>0.39480633219183225</v>
      </c>
      <c r="AQ46">
        <v>10.024219324877327</v>
      </c>
      <c r="AR46">
        <v>18.958466745656853</v>
      </c>
      <c r="AS46">
        <v>16.751714301108002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28.551595879256674</v>
      </c>
      <c r="BB46">
        <f t="shared" si="0"/>
        <v>654.50093711731552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293.43200701941987</v>
      </c>
      <c r="L47">
        <v>0</v>
      </c>
      <c r="M47">
        <v>38.094812272547628</v>
      </c>
      <c r="N47">
        <v>31.078987476871273</v>
      </c>
      <c r="O47">
        <v>44.105722521421598</v>
      </c>
      <c r="P47">
        <v>24.722745446413942</v>
      </c>
      <c r="Q47">
        <v>0</v>
      </c>
      <c r="R47">
        <v>6.3658594029694262</v>
      </c>
      <c r="S47">
        <v>5.6817748123571725</v>
      </c>
      <c r="T47">
        <v>0</v>
      </c>
      <c r="U47">
        <v>40.982377407628917</v>
      </c>
      <c r="V47">
        <v>0</v>
      </c>
      <c r="W47">
        <v>5.0091019637930332</v>
      </c>
      <c r="X47">
        <v>15.03814565219623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33.655383928465028</v>
      </c>
      <c r="AH47">
        <v>0</v>
      </c>
      <c r="AI47">
        <v>0</v>
      </c>
      <c r="AJ47">
        <v>0</v>
      </c>
      <c r="AK47">
        <v>32.110766641366311</v>
      </c>
      <c r="AL47">
        <v>61.704063651421123</v>
      </c>
      <c r="AM47">
        <v>8.5709614081855943</v>
      </c>
      <c r="AN47">
        <v>5.5795880405969528E-2</v>
      </c>
      <c r="AO47">
        <v>0</v>
      </c>
      <c r="AP47">
        <v>0.39480633219183225</v>
      </c>
      <c r="AQ47">
        <v>10.024219324877327</v>
      </c>
      <c r="AR47">
        <v>18.958466745656853</v>
      </c>
      <c r="AS47">
        <v>16.751714301108002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28.705636369512582</v>
      </c>
      <c r="BB47">
        <f t="shared" si="0"/>
        <v>658.03207581978461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293.42709444370047</v>
      </c>
      <c r="L48">
        <v>0</v>
      </c>
      <c r="M48">
        <v>38.094812272547628</v>
      </c>
      <c r="N48">
        <v>31.078987476871273</v>
      </c>
      <c r="O48">
        <v>44.105722521421598</v>
      </c>
      <c r="P48">
        <v>24.722745446413942</v>
      </c>
      <c r="Q48">
        <v>0</v>
      </c>
      <c r="R48">
        <v>6.3658594029694262</v>
      </c>
      <c r="S48">
        <v>5.6817748123571725</v>
      </c>
      <c r="T48">
        <v>0</v>
      </c>
      <c r="U48">
        <v>40.982377407628917</v>
      </c>
      <c r="V48">
        <v>0</v>
      </c>
      <c r="W48">
        <v>5.0091019637930332</v>
      </c>
      <c r="X48">
        <v>15.03814565219623</v>
      </c>
      <c r="Y48">
        <v>0</v>
      </c>
      <c r="Z48">
        <v>2.8856384220413274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33.655383928465028</v>
      </c>
      <c r="AH48">
        <v>0</v>
      </c>
      <c r="AI48">
        <v>0</v>
      </c>
      <c r="AJ48">
        <v>0</v>
      </c>
      <c r="AK48">
        <v>32.110766641366311</v>
      </c>
      <c r="AL48">
        <v>61.704063651421123</v>
      </c>
      <c r="AM48">
        <v>8.5709614081855943</v>
      </c>
      <c r="AN48">
        <v>5.5795880405969528E-2</v>
      </c>
      <c r="AO48">
        <v>0</v>
      </c>
      <c r="AP48">
        <v>0.39480633219183225</v>
      </c>
      <c r="AQ48">
        <v>10.024219324877327</v>
      </c>
      <c r="AR48">
        <v>18.958466745656853</v>
      </c>
      <c r="AS48">
        <v>16.751714301108002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28.826050709888861</v>
      </c>
      <c r="BB48">
        <f t="shared" si="0"/>
        <v>660.79238732573026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293.43200701941987</v>
      </c>
      <c r="L49">
        <v>0</v>
      </c>
      <c r="M49">
        <v>38.094812272547628</v>
      </c>
      <c r="N49">
        <v>31.078987476871273</v>
      </c>
      <c r="O49">
        <v>44.105722521421598</v>
      </c>
      <c r="P49">
        <v>24.722745446413942</v>
      </c>
      <c r="Q49">
        <v>0</v>
      </c>
      <c r="R49">
        <v>6.3658594029694262</v>
      </c>
      <c r="S49">
        <v>5.6817748123571725</v>
      </c>
      <c r="T49">
        <v>0</v>
      </c>
      <c r="U49">
        <v>40.982377407628917</v>
      </c>
      <c r="V49">
        <v>0</v>
      </c>
      <c r="W49">
        <v>5.0091019637930332</v>
      </c>
      <c r="X49">
        <v>15.03814565219623</v>
      </c>
      <c r="Y49">
        <v>0</v>
      </c>
      <c r="Z49">
        <v>2.8856384220413274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33.655383928465028</v>
      </c>
      <c r="AH49">
        <v>0</v>
      </c>
      <c r="AI49">
        <v>0</v>
      </c>
      <c r="AJ49">
        <v>0</v>
      </c>
      <c r="AK49">
        <v>32.110766641366311</v>
      </c>
      <c r="AL49">
        <v>61.704063651421123</v>
      </c>
      <c r="AM49">
        <v>8.5709614081855943</v>
      </c>
      <c r="AN49">
        <v>5.5795880405969528E-2</v>
      </c>
      <c r="AO49">
        <v>0</v>
      </c>
      <c r="AP49">
        <v>0.39480633219183225</v>
      </c>
      <c r="AQ49">
        <v>10.024219324877327</v>
      </c>
      <c r="AR49">
        <v>20.4168102356963</v>
      </c>
      <c r="AS49">
        <v>16.751714301108002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28.887214813437563</v>
      </c>
      <c r="BB49">
        <f t="shared" si="0"/>
        <v>662.19447928794045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293.42709444370047</v>
      </c>
      <c r="L50">
        <v>0</v>
      </c>
      <c r="M50">
        <v>38.094812272547628</v>
      </c>
      <c r="N50">
        <v>31.078987476871273</v>
      </c>
      <c r="O50">
        <v>44.105722521421598</v>
      </c>
      <c r="P50">
        <v>24.722745446413942</v>
      </c>
      <c r="Q50">
        <v>0</v>
      </c>
      <c r="R50">
        <v>6.3658594029694262</v>
      </c>
      <c r="S50">
        <v>5.6817748123571725</v>
      </c>
      <c r="T50">
        <v>0</v>
      </c>
      <c r="U50">
        <v>40.982377407628917</v>
      </c>
      <c r="V50">
        <v>0</v>
      </c>
      <c r="W50">
        <v>5.0091019637930332</v>
      </c>
      <c r="X50">
        <v>15.03814565219623</v>
      </c>
      <c r="Y50">
        <v>0</v>
      </c>
      <c r="Z50">
        <v>2.8856384220413274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33.655383928465028</v>
      </c>
      <c r="AH50">
        <v>0</v>
      </c>
      <c r="AI50">
        <v>0</v>
      </c>
      <c r="AJ50">
        <v>0</v>
      </c>
      <c r="AK50">
        <v>32.110766641366311</v>
      </c>
      <c r="AL50">
        <v>18.250497590056082</v>
      </c>
      <c r="AM50">
        <v>8.5709614081855943</v>
      </c>
      <c r="AN50">
        <v>5.5795880405969528E-2</v>
      </c>
      <c r="AO50">
        <v>0</v>
      </c>
      <c r="AP50">
        <v>0.39480633219183225</v>
      </c>
      <c r="AQ50">
        <v>10.024219324877327</v>
      </c>
      <c r="AR50">
        <v>20.4168102356963</v>
      </c>
      <c r="AS50">
        <v>16.751714301108002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27.070650406407456</v>
      </c>
      <c r="BB50">
        <f t="shared" si="0"/>
        <v>620.55256505788589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293.43200701941987</v>
      </c>
      <c r="L51">
        <v>0</v>
      </c>
      <c r="M51">
        <v>38.094812272547628</v>
      </c>
      <c r="N51">
        <v>55.028514181184349</v>
      </c>
      <c r="O51">
        <v>76.812850790077746</v>
      </c>
      <c r="P51">
        <v>24.722745446413942</v>
      </c>
      <c r="Q51">
        <v>0</v>
      </c>
      <c r="R51">
        <v>6.3658594029694262</v>
      </c>
      <c r="S51">
        <v>5.730604860170283</v>
      </c>
      <c r="T51">
        <v>0</v>
      </c>
      <c r="U51">
        <v>40.982377407628917</v>
      </c>
      <c r="V51">
        <v>0</v>
      </c>
      <c r="W51">
        <v>5.0091019637930332</v>
      </c>
      <c r="X51">
        <v>15.03814565219623</v>
      </c>
      <c r="Y51">
        <v>0</v>
      </c>
      <c r="Z51">
        <v>2.8856384220413274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33.655383928465028</v>
      </c>
      <c r="AH51">
        <v>0</v>
      </c>
      <c r="AI51">
        <v>0</v>
      </c>
      <c r="AJ51">
        <v>0</v>
      </c>
      <c r="AK51">
        <v>32.110766641366311</v>
      </c>
      <c r="AL51">
        <v>18.250497590056082</v>
      </c>
      <c r="AM51">
        <v>8.5709614081855943</v>
      </c>
      <c r="AN51">
        <v>5.5795880405969528E-2</v>
      </c>
      <c r="AO51">
        <v>0</v>
      </c>
      <c r="AP51">
        <v>2.4816399333049382</v>
      </c>
      <c r="AQ51">
        <v>10.024219324877327</v>
      </c>
      <c r="AR51">
        <v>20.902924579582329</v>
      </c>
      <c r="AS51">
        <v>17.270288568258024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29.570370654409039</v>
      </c>
      <c r="BB51">
        <f t="shared" si="0"/>
        <v>677.85476461853511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293.42709444370047</v>
      </c>
      <c r="L52">
        <v>0</v>
      </c>
      <c r="M52">
        <v>38.094812272547628</v>
      </c>
      <c r="N52">
        <v>55.028514181184349</v>
      </c>
      <c r="O52">
        <v>76.812850790077746</v>
      </c>
      <c r="P52">
        <v>24.722745446413942</v>
      </c>
      <c r="Q52">
        <v>0</v>
      </c>
      <c r="R52">
        <v>6.3658594029694262</v>
      </c>
      <c r="S52">
        <v>5.730604860170283</v>
      </c>
      <c r="T52">
        <v>0</v>
      </c>
      <c r="U52">
        <v>40.982377407628917</v>
      </c>
      <c r="V52">
        <v>0</v>
      </c>
      <c r="W52">
        <v>5.0091019637930332</v>
      </c>
      <c r="X52">
        <v>15.03814565219623</v>
      </c>
      <c r="Y52">
        <v>0</v>
      </c>
      <c r="Z52">
        <v>2.8856384220413274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33.655383928465028</v>
      </c>
      <c r="AH52">
        <v>0</v>
      </c>
      <c r="AI52">
        <v>0</v>
      </c>
      <c r="AJ52">
        <v>0</v>
      </c>
      <c r="AK52">
        <v>32.110766641366311</v>
      </c>
      <c r="AL52">
        <v>18.250497590056082</v>
      </c>
      <c r="AM52">
        <v>8.5709614081855943</v>
      </c>
      <c r="AN52">
        <v>5.5795880405969528E-2</v>
      </c>
      <c r="AO52">
        <v>0</v>
      </c>
      <c r="AP52">
        <v>2.4816399333049382</v>
      </c>
      <c r="AQ52">
        <v>10.024219324877327</v>
      </c>
      <c r="AR52">
        <v>20.902924579582329</v>
      </c>
      <c r="AS52">
        <v>17.270288568258024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29.570165308743988</v>
      </c>
      <c r="BB52">
        <f t="shared" si="0"/>
        <v>677.85005738848088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293.90375367351066</v>
      </c>
      <c r="L53">
        <v>0</v>
      </c>
      <c r="M53">
        <v>38.094812272547628</v>
      </c>
      <c r="N53">
        <v>55.028514181184349</v>
      </c>
      <c r="O53">
        <v>76.812850790077746</v>
      </c>
      <c r="P53">
        <v>24.722745446413942</v>
      </c>
      <c r="Q53">
        <v>0</v>
      </c>
      <c r="R53">
        <v>6.7306737063812845</v>
      </c>
      <c r="S53">
        <v>6.1675865404986174</v>
      </c>
      <c r="T53">
        <v>0</v>
      </c>
      <c r="U53">
        <v>40.982377407628917</v>
      </c>
      <c r="V53">
        <v>0</v>
      </c>
      <c r="W53">
        <v>5.0091019637930332</v>
      </c>
      <c r="X53">
        <v>15.03814565219623</v>
      </c>
      <c r="Y53">
        <v>0</v>
      </c>
      <c r="Z53">
        <v>5.7712773024420789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33.655383928465028</v>
      </c>
      <c r="AH53">
        <v>0</v>
      </c>
      <c r="AI53">
        <v>0</v>
      </c>
      <c r="AJ53">
        <v>0</v>
      </c>
      <c r="AK53">
        <v>32.110766641366311</v>
      </c>
      <c r="AL53">
        <v>18.250497590056082</v>
      </c>
      <c r="AM53">
        <v>8.5709614081855943</v>
      </c>
      <c r="AN53">
        <v>5.5795880405969528E-2</v>
      </c>
      <c r="AO53">
        <v>0</v>
      </c>
      <c r="AP53">
        <v>2.4816399333049382</v>
      </c>
      <c r="AQ53">
        <v>10.024219324877327</v>
      </c>
      <c r="AR53">
        <v>19.444581089542883</v>
      </c>
      <c r="AS53">
        <v>17.270288568258024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29.683265683987468</v>
      </c>
      <c r="BB53">
        <f t="shared" si="0"/>
        <v>680.44270761714927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293.90207128429188</v>
      </c>
      <c r="L54">
        <v>0</v>
      </c>
      <c r="M54">
        <v>38.094812272547628</v>
      </c>
      <c r="N54">
        <v>55.028514181184349</v>
      </c>
      <c r="O54">
        <v>76.812850790077746</v>
      </c>
      <c r="P54">
        <v>24.722745446413942</v>
      </c>
      <c r="Q54">
        <v>0</v>
      </c>
      <c r="R54">
        <v>6.7306737063812845</v>
      </c>
      <c r="S54">
        <v>6.1675865404986174</v>
      </c>
      <c r="T54">
        <v>0</v>
      </c>
      <c r="U54">
        <v>40.982377407628917</v>
      </c>
      <c r="V54">
        <v>0</v>
      </c>
      <c r="W54">
        <v>5.0091019637930332</v>
      </c>
      <c r="X54">
        <v>15.03814565219623</v>
      </c>
      <c r="Y54">
        <v>0</v>
      </c>
      <c r="Z54">
        <v>5.7712773024420789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33.655383928465028</v>
      </c>
      <c r="AH54">
        <v>0</v>
      </c>
      <c r="AI54">
        <v>0</v>
      </c>
      <c r="AJ54">
        <v>0</v>
      </c>
      <c r="AK54">
        <v>32.110766641366311</v>
      </c>
      <c r="AL54">
        <v>18.250497590056082</v>
      </c>
      <c r="AM54">
        <v>8.5709614081855943</v>
      </c>
      <c r="AN54">
        <v>5.5795880405969528E-2</v>
      </c>
      <c r="AO54">
        <v>0</v>
      </c>
      <c r="AP54">
        <v>2.4816399333049382</v>
      </c>
      <c r="AQ54">
        <v>10.024219324877327</v>
      </c>
      <c r="AR54">
        <v>19.444581089542883</v>
      </c>
      <c r="AS54">
        <v>17.270288568258024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29.683195360118116</v>
      </c>
      <c r="BB54">
        <f t="shared" si="0"/>
        <v>680.44109555179978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293.90375367351066</v>
      </c>
      <c r="L55">
        <v>0</v>
      </c>
      <c r="M55">
        <v>32.081389864388406</v>
      </c>
      <c r="N55">
        <v>55.028514181184349</v>
      </c>
      <c r="O55">
        <v>76.812850790077746</v>
      </c>
      <c r="P55">
        <v>24.722745446413942</v>
      </c>
      <c r="Q55">
        <v>0</v>
      </c>
      <c r="R55">
        <v>6.7306737063812845</v>
      </c>
      <c r="S55">
        <v>6.1675865404986174</v>
      </c>
      <c r="T55">
        <v>0</v>
      </c>
      <c r="U55">
        <v>40.982377407628917</v>
      </c>
      <c r="V55">
        <v>0</v>
      </c>
      <c r="W55">
        <v>5.0091019637930332</v>
      </c>
      <c r="X55">
        <v>15.03814565219623</v>
      </c>
      <c r="Y55">
        <v>0</v>
      </c>
      <c r="Z55">
        <v>5.7712773024420789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6.5875733177306506</v>
      </c>
      <c r="AG55">
        <v>33.655383928465028</v>
      </c>
      <c r="AH55">
        <v>0</v>
      </c>
      <c r="AI55">
        <v>0</v>
      </c>
      <c r="AJ55">
        <v>0</v>
      </c>
      <c r="AK55">
        <v>32.110766641366311</v>
      </c>
      <c r="AL55">
        <v>18.250497590056082</v>
      </c>
      <c r="AM55">
        <v>8.5709614081855943</v>
      </c>
      <c r="AN55">
        <v>5.5795880405969528E-2</v>
      </c>
      <c r="AO55">
        <v>0</v>
      </c>
      <c r="AP55">
        <v>2.4816399333049382</v>
      </c>
      <c r="AQ55">
        <v>10.024219324877327</v>
      </c>
      <c r="AR55">
        <v>19.930695433428916</v>
      </c>
      <c r="AS55">
        <v>17.270288568258024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29.727584771581995</v>
      </c>
      <c r="BB55">
        <f t="shared" si="0"/>
        <v>681.45865378301221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293.90207128429188</v>
      </c>
      <c r="L56">
        <v>0</v>
      </c>
      <c r="M56">
        <v>32.081389864388406</v>
      </c>
      <c r="N56">
        <v>55.028514181184349</v>
      </c>
      <c r="O56">
        <v>76.812850790077746</v>
      </c>
      <c r="P56">
        <v>24.722745446413942</v>
      </c>
      <c r="Q56">
        <v>0</v>
      </c>
      <c r="R56">
        <v>6.7306737063812845</v>
      </c>
      <c r="S56">
        <v>6.1675865404986174</v>
      </c>
      <c r="T56">
        <v>0</v>
      </c>
      <c r="U56">
        <v>40.982377407628917</v>
      </c>
      <c r="V56">
        <v>0</v>
      </c>
      <c r="W56">
        <v>5.0091019637930332</v>
      </c>
      <c r="X56">
        <v>15.03814565219623</v>
      </c>
      <c r="Y56">
        <v>0</v>
      </c>
      <c r="Z56">
        <v>5.7712773024420789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6.5875733177306506</v>
      </c>
      <c r="AG56">
        <v>33.655383928465028</v>
      </c>
      <c r="AH56">
        <v>0</v>
      </c>
      <c r="AI56">
        <v>0</v>
      </c>
      <c r="AJ56">
        <v>0</v>
      </c>
      <c r="AK56">
        <v>32.110766641366311</v>
      </c>
      <c r="AL56">
        <v>18.250497590056082</v>
      </c>
      <c r="AM56">
        <v>8.5709614081855943</v>
      </c>
      <c r="AN56">
        <v>5.5795880405969528E-2</v>
      </c>
      <c r="AO56">
        <v>0</v>
      </c>
      <c r="AP56">
        <v>2.4816399333049382</v>
      </c>
      <c r="AQ56">
        <v>10.024219324877327</v>
      </c>
      <c r="AR56">
        <v>19.930695433428916</v>
      </c>
      <c r="AS56">
        <v>17.270288568258024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29.727514447712643</v>
      </c>
      <c r="BB56">
        <f t="shared" si="0"/>
        <v>681.45704171766272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293.90375367351066</v>
      </c>
      <c r="L57">
        <v>0</v>
      </c>
      <c r="M57">
        <v>32.081389864388406</v>
      </c>
      <c r="N57">
        <v>55.028514181184349</v>
      </c>
      <c r="O57">
        <v>76.812850790077746</v>
      </c>
      <c r="P57">
        <v>24.722745446413942</v>
      </c>
      <c r="Q57">
        <v>0</v>
      </c>
      <c r="R57">
        <v>6.7306737063812845</v>
      </c>
      <c r="S57">
        <v>6.1675865404986174</v>
      </c>
      <c r="T57">
        <v>0</v>
      </c>
      <c r="U57">
        <v>40.982377407628917</v>
      </c>
      <c r="V57">
        <v>0</v>
      </c>
      <c r="W57">
        <v>5.0091019637930332</v>
      </c>
      <c r="X57">
        <v>15.037207253491935</v>
      </c>
      <c r="Y57">
        <v>0</v>
      </c>
      <c r="Z57">
        <v>5.7712773024420789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6.5875733177306506</v>
      </c>
      <c r="AG57">
        <v>33.655383928465028</v>
      </c>
      <c r="AH57">
        <v>0</v>
      </c>
      <c r="AI57">
        <v>0</v>
      </c>
      <c r="AJ57">
        <v>0</v>
      </c>
      <c r="AK57">
        <v>32.110766641366311</v>
      </c>
      <c r="AL57">
        <v>18.250497590056082</v>
      </c>
      <c r="AM57">
        <v>8.5709614081855943</v>
      </c>
      <c r="AN57">
        <v>5.5795880405969528E-2</v>
      </c>
      <c r="AO57">
        <v>0</v>
      </c>
      <c r="AP57">
        <v>0.33840536211486011</v>
      </c>
      <c r="AQ57">
        <v>10.024219324877327</v>
      </c>
      <c r="AR57">
        <v>19.930695433428916</v>
      </c>
      <c r="AS57">
        <v>17.270288568258024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29.63795834144041</v>
      </c>
      <c r="BB57">
        <f t="shared" si="0"/>
        <v>679.40410724325932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293.90207128429188</v>
      </c>
      <c r="L58">
        <v>0</v>
      </c>
      <c r="M58">
        <v>32.081389864388406</v>
      </c>
      <c r="N58">
        <v>55.028514181184349</v>
      </c>
      <c r="O58">
        <v>76.812850790077746</v>
      </c>
      <c r="P58">
        <v>24.722745446413942</v>
      </c>
      <c r="Q58">
        <v>0</v>
      </c>
      <c r="R58">
        <v>6.7306737063812845</v>
      </c>
      <c r="S58">
        <v>6.1675865404986174</v>
      </c>
      <c r="T58">
        <v>0</v>
      </c>
      <c r="U58">
        <v>40.982377407628917</v>
      </c>
      <c r="V58">
        <v>0</v>
      </c>
      <c r="W58">
        <v>5.0091019637930332</v>
      </c>
      <c r="X58">
        <v>15.037207253491935</v>
      </c>
      <c r="Y58">
        <v>0</v>
      </c>
      <c r="Z58">
        <v>5.7712773024420789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6.5875733177306506</v>
      </c>
      <c r="AG58">
        <v>33.655383928465028</v>
      </c>
      <c r="AH58">
        <v>0</v>
      </c>
      <c r="AI58">
        <v>0</v>
      </c>
      <c r="AJ58">
        <v>0</v>
      </c>
      <c r="AK58">
        <v>32.110766641366311</v>
      </c>
      <c r="AL58">
        <v>18.250497590056082</v>
      </c>
      <c r="AM58">
        <v>8.5709614081855943</v>
      </c>
      <c r="AN58">
        <v>5.5795880405969528E-2</v>
      </c>
      <c r="AO58">
        <v>0</v>
      </c>
      <c r="AP58">
        <v>0.33840536211486011</v>
      </c>
      <c r="AQ58">
        <v>10.024219324877327</v>
      </c>
      <c r="AR58">
        <v>19.930695433428916</v>
      </c>
      <c r="AS58">
        <v>17.270288568258024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29.637888017571058</v>
      </c>
      <c r="BB58">
        <f t="shared" si="0"/>
        <v>679.40249517790983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293.90375367351066</v>
      </c>
      <c r="L59">
        <v>0</v>
      </c>
      <c r="M59">
        <v>17.660459740672753</v>
      </c>
      <c r="N59">
        <v>26.068738391169774</v>
      </c>
      <c r="O59">
        <v>37.090536263998999</v>
      </c>
      <c r="P59">
        <v>24.722745446413942</v>
      </c>
      <c r="Q59">
        <v>0</v>
      </c>
      <c r="R59">
        <v>6.7306737063812845</v>
      </c>
      <c r="S59">
        <v>6.1675865404986174</v>
      </c>
      <c r="T59">
        <v>0</v>
      </c>
      <c r="U59">
        <v>40.982377407628917</v>
      </c>
      <c r="V59">
        <v>0</v>
      </c>
      <c r="W59">
        <v>5.0091019637930332</v>
      </c>
      <c r="X59">
        <v>15.037207253491935</v>
      </c>
      <c r="Y59">
        <v>0</v>
      </c>
      <c r="Z59">
        <v>5.7712773024420789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6.5875733177306506</v>
      </c>
      <c r="AG59">
        <v>33.655383928465028</v>
      </c>
      <c r="AH59">
        <v>0</v>
      </c>
      <c r="AI59">
        <v>0</v>
      </c>
      <c r="AJ59">
        <v>0</v>
      </c>
      <c r="AK59">
        <v>32.110766641366311</v>
      </c>
      <c r="AL59">
        <v>18.250497590056082</v>
      </c>
      <c r="AM59">
        <v>8.5709614081855943</v>
      </c>
      <c r="AN59">
        <v>5.5795880405969528E-2</v>
      </c>
      <c r="AO59">
        <v>0</v>
      </c>
      <c r="AP59">
        <v>0.33840536211486011</v>
      </c>
      <c r="AQ59">
        <v>10.024219324877327</v>
      </c>
      <c r="AR59">
        <v>19.930695433428916</v>
      </c>
      <c r="AS59">
        <v>17.270288568258024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26.164252087056397</v>
      </c>
      <c r="BB59">
        <f t="shared" si="0"/>
        <v>599.77479305783436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293.90207128429188</v>
      </c>
      <c r="L60">
        <v>0</v>
      </c>
      <c r="M60">
        <v>17.660459740672753</v>
      </c>
      <c r="N60">
        <v>26.068738391169774</v>
      </c>
      <c r="O60">
        <v>42.101347737150874</v>
      </c>
      <c r="P60">
        <v>24.722745446413942</v>
      </c>
      <c r="Q60">
        <v>0</v>
      </c>
      <c r="R60">
        <v>6.7306737063812845</v>
      </c>
      <c r="S60">
        <v>6.1675865404986174</v>
      </c>
      <c r="T60">
        <v>0</v>
      </c>
      <c r="U60">
        <v>40.982377407628917</v>
      </c>
      <c r="V60">
        <v>0</v>
      </c>
      <c r="W60">
        <v>5.0091019637930332</v>
      </c>
      <c r="X60">
        <v>15.037207253491935</v>
      </c>
      <c r="Y60">
        <v>0</v>
      </c>
      <c r="Z60">
        <v>5.7712773024420789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6.5875733177306506</v>
      </c>
      <c r="AG60">
        <v>33.655383928465028</v>
      </c>
      <c r="AH60">
        <v>0</v>
      </c>
      <c r="AI60">
        <v>0</v>
      </c>
      <c r="AJ60">
        <v>0</v>
      </c>
      <c r="AK60">
        <v>32.110766641366311</v>
      </c>
      <c r="AL60">
        <v>18.250497590056082</v>
      </c>
      <c r="AM60">
        <v>8.5709614081855943</v>
      </c>
      <c r="AN60">
        <v>5.5795880405969528E-2</v>
      </c>
      <c r="AO60">
        <v>0</v>
      </c>
      <c r="AP60">
        <v>0.56400924242274886</v>
      </c>
      <c r="AQ60">
        <v>10.024219324877327</v>
      </c>
      <c r="AR60">
        <v>19.930695433428916</v>
      </c>
      <c r="AS60">
        <v>17.270288568258024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26.383063924961665</v>
      </c>
      <c r="BB60">
        <f t="shared" si="0"/>
        <v>604.79071418417016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293.90375367351066</v>
      </c>
      <c r="L61">
        <v>0</v>
      </c>
      <c r="M61">
        <v>26.068315041096643</v>
      </c>
      <c r="N61">
        <v>26.068738391169774</v>
      </c>
      <c r="O61">
        <v>42.101347737150874</v>
      </c>
      <c r="P61">
        <v>24.722745446413942</v>
      </c>
      <c r="Q61">
        <v>0</v>
      </c>
      <c r="R61">
        <v>6.7306737063812845</v>
      </c>
      <c r="S61">
        <v>6.1675865404986174</v>
      </c>
      <c r="T61">
        <v>0</v>
      </c>
      <c r="U61">
        <v>40.982377407628917</v>
      </c>
      <c r="V61">
        <v>0</v>
      </c>
      <c r="W61">
        <v>5.0091019637930332</v>
      </c>
      <c r="X61">
        <v>15.037207253491935</v>
      </c>
      <c r="Y61">
        <v>0</v>
      </c>
      <c r="Z61">
        <v>2.8856384220413274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6.5875733177306506</v>
      </c>
      <c r="AG61">
        <v>33.655383928465028</v>
      </c>
      <c r="AH61">
        <v>0</v>
      </c>
      <c r="AI61">
        <v>0</v>
      </c>
      <c r="AJ61">
        <v>0</v>
      </c>
      <c r="AK61">
        <v>32.110766641366311</v>
      </c>
      <c r="AL61">
        <v>18.250497590056082</v>
      </c>
      <c r="AM61">
        <v>8.5709614081855943</v>
      </c>
      <c r="AN61">
        <v>5.5795880405969528E-2</v>
      </c>
      <c r="AO61">
        <v>0</v>
      </c>
      <c r="AP61">
        <v>0.56400924242274886</v>
      </c>
      <c r="AQ61">
        <v>10.024219324877327</v>
      </c>
      <c r="AR61">
        <v>19.444581089542883</v>
      </c>
      <c r="AS61">
        <v>17.270288568258024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26.593643315613548</v>
      </c>
      <c r="BB61">
        <f t="shared" si="0"/>
        <v>609.61791925887417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293.90207128429188</v>
      </c>
      <c r="L62">
        <v>0</v>
      </c>
      <c r="M62">
        <v>30.818407777088527</v>
      </c>
      <c r="N62">
        <v>26.068738391169774</v>
      </c>
      <c r="O62">
        <v>62.08408853294214</v>
      </c>
      <c r="P62">
        <v>24.722745446413942</v>
      </c>
      <c r="Q62">
        <v>0</v>
      </c>
      <c r="R62">
        <v>2.0030552153032692</v>
      </c>
      <c r="S62">
        <v>6.1675865404986174</v>
      </c>
      <c r="T62">
        <v>0</v>
      </c>
      <c r="U62">
        <v>40.982377407628917</v>
      </c>
      <c r="V62">
        <v>0</v>
      </c>
      <c r="W62">
        <v>5.0091019637930332</v>
      </c>
      <c r="X62">
        <v>15.037207253491935</v>
      </c>
      <c r="Y62">
        <v>0</v>
      </c>
      <c r="Z62">
        <v>2.8856384220413274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6.5875733177306506</v>
      </c>
      <c r="AG62">
        <v>33.655383928465028</v>
      </c>
      <c r="AH62">
        <v>0</v>
      </c>
      <c r="AI62">
        <v>0</v>
      </c>
      <c r="AJ62">
        <v>0</v>
      </c>
      <c r="AK62">
        <v>32.110766641366311</v>
      </c>
      <c r="AL62">
        <v>18.250497590056082</v>
      </c>
      <c r="AM62">
        <v>8.5709614081855943</v>
      </c>
      <c r="AN62">
        <v>5.5795880405969528E-2</v>
      </c>
      <c r="AO62">
        <v>0</v>
      </c>
      <c r="AP62">
        <v>0.56400924242274886</v>
      </c>
      <c r="AQ62">
        <v>10.024219324877327</v>
      </c>
      <c r="AR62">
        <v>19.444581089542883</v>
      </c>
      <c r="AS62">
        <v>17.270288568258024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27.429790980445667</v>
      </c>
      <c r="BB62">
        <f t="shared" si="0"/>
        <v>628.78530424552844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293.70176986846485</v>
      </c>
      <c r="L63">
        <v>0</v>
      </c>
      <c r="M63">
        <v>20.559694833004372</v>
      </c>
      <c r="N63">
        <v>20.048730734324938</v>
      </c>
      <c r="O63">
        <v>20.048054294301448</v>
      </c>
      <c r="P63">
        <v>24.722745446413942</v>
      </c>
      <c r="Q63">
        <v>0</v>
      </c>
      <c r="R63">
        <v>2.0030552153032692</v>
      </c>
      <c r="S63">
        <v>6.1354901394110941</v>
      </c>
      <c r="T63">
        <v>0</v>
      </c>
      <c r="U63">
        <v>40.982377407628917</v>
      </c>
      <c r="V63">
        <v>0</v>
      </c>
      <c r="W63">
        <v>5.0115595347044932</v>
      </c>
      <c r="X63">
        <v>15.037207253491935</v>
      </c>
      <c r="Y63">
        <v>0</v>
      </c>
      <c r="Z63">
        <v>2.8856384220413274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6.5875733177306506</v>
      </c>
      <c r="AG63">
        <v>33.655383928465028</v>
      </c>
      <c r="AH63">
        <v>0</v>
      </c>
      <c r="AI63">
        <v>0</v>
      </c>
      <c r="AJ63">
        <v>0</v>
      </c>
      <c r="AK63">
        <v>32.110766641366311</v>
      </c>
      <c r="AL63">
        <v>18.250497590056082</v>
      </c>
      <c r="AM63">
        <v>8.5709614081855943</v>
      </c>
      <c r="AN63">
        <v>5.5795880405969528E-2</v>
      </c>
      <c r="AO63">
        <v>0</v>
      </c>
      <c r="AP63">
        <v>0.1692029102309166</v>
      </c>
      <c r="AQ63">
        <v>10.024219324877327</v>
      </c>
      <c r="AR63">
        <v>19.444581089542883</v>
      </c>
      <c r="AS63">
        <v>16.023378361413531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24.913998974537044</v>
      </c>
      <c r="BB63">
        <f t="shared" si="0"/>
        <v>571.11468462682762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293.69974178511808</v>
      </c>
      <c r="L64">
        <v>0</v>
      </c>
      <c r="M64">
        <v>20.559694833004372</v>
      </c>
      <c r="N64">
        <v>20.048730734324938</v>
      </c>
      <c r="O64">
        <v>20.048054294301448</v>
      </c>
      <c r="P64">
        <v>24.722745446413942</v>
      </c>
      <c r="Q64">
        <v>0</v>
      </c>
      <c r="R64">
        <v>2.0030552153032692</v>
      </c>
      <c r="S64">
        <v>6.1354901394110941</v>
      </c>
      <c r="T64">
        <v>0</v>
      </c>
      <c r="U64">
        <v>40.982377407628917</v>
      </c>
      <c r="V64">
        <v>0</v>
      </c>
      <c r="W64">
        <v>5.0115595347044932</v>
      </c>
      <c r="X64">
        <v>15.037207253491935</v>
      </c>
      <c r="Y64">
        <v>0</v>
      </c>
      <c r="Z64">
        <v>2.8856384220413274</v>
      </c>
      <c r="AA64">
        <v>0</v>
      </c>
      <c r="AB64">
        <v>0</v>
      </c>
      <c r="AC64">
        <v>0</v>
      </c>
      <c r="AD64">
        <v>0</v>
      </c>
      <c r="AE64">
        <v>8.9723776441802787</v>
      </c>
      <c r="AF64">
        <v>6.5875733177306506</v>
      </c>
      <c r="AG64">
        <v>33.655383928465028</v>
      </c>
      <c r="AH64">
        <v>0</v>
      </c>
      <c r="AI64">
        <v>0</v>
      </c>
      <c r="AJ64">
        <v>0</v>
      </c>
      <c r="AK64">
        <v>32.110766641366311</v>
      </c>
      <c r="AL64">
        <v>18.250497590056082</v>
      </c>
      <c r="AM64">
        <v>8.5709614081855943</v>
      </c>
      <c r="AN64">
        <v>5.5795880405969528E-2</v>
      </c>
      <c r="AO64">
        <v>0</v>
      </c>
      <c r="AP64">
        <v>0.1692029102309166</v>
      </c>
      <c r="AQ64">
        <v>10.024219324877327</v>
      </c>
      <c r="AR64">
        <v>19.444581089542883</v>
      </c>
      <c r="AS64">
        <v>16.023378361413531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25.288959586179892</v>
      </c>
      <c r="BB64">
        <f t="shared" si="0"/>
        <v>579.71007357601832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293.70176986846485</v>
      </c>
      <c r="L65">
        <v>0</v>
      </c>
      <c r="M65">
        <v>20.098989360568087</v>
      </c>
      <c r="N65">
        <v>20.048730734324938</v>
      </c>
      <c r="O65">
        <v>20.048054294301448</v>
      </c>
      <c r="P65">
        <v>24.722745446413942</v>
      </c>
      <c r="Q65">
        <v>0</v>
      </c>
      <c r="R65">
        <v>2.0030552153032692</v>
      </c>
      <c r="S65">
        <v>6.1354901394110941</v>
      </c>
      <c r="T65">
        <v>0</v>
      </c>
      <c r="U65">
        <v>40.982377407628917</v>
      </c>
      <c r="V65">
        <v>0</v>
      </c>
      <c r="W65">
        <v>5.0116795208695191</v>
      </c>
      <c r="X65">
        <v>15.037207253491935</v>
      </c>
      <c r="Y65">
        <v>0</v>
      </c>
      <c r="Z65">
        <v>5.7712773024420789</v>
      </c>
      <c r="AA65">
        <v>0</v>
      </c>
      <c r="AB65">
        <v>0</v>
      </c>
      <c r="AC65">
        <v>0</v>
      </c>
      <c r="AD65">
        <v>0</v>
      </c>
      <c r="AE65">
        <v>15.421274060499734</v>
      </c>
      <c r="AF65">
        <v>6.5875733177306506</v>
      </c>
      <c r="AG65">
        <v>33.655383928465028</v>
      </c>
      <c r="AH65">
        <v>0</v>
      </c>
      <c r="AI65">
        <v>0</v>
      </c>
      <c r="AJ65">
        <v>0</v>
      </c>
      <c r="AK65">
        <v>32.110766641366311</v>
      </c>
      <c r="AL65">
        <v>18.250497590056082</v>
      </c>
      <c r="AM65">
        <v>8.5709614081855943</v>
      </c>
      <c r="AN65">
        <v>5.5795880405969528E-2</v>
      </c>
      <c r="AO65">
        <v>0</v>
      </c>
      <c r="AP65">
        <v>0.56400924242274886</v>
      </c>
      <c r="AQ65">
        <v>10.024219324877327</v>
      </c>
      <c r="AR65">
        <v>19.930695433428916</v>
      </c>
      <c r="AS65">
        <v>17.270288568258024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25.748918793046695</v>
      </c>
      <c r="BB65">
        <f t="shared" si="0"/>
        <v>590.25392314586986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293.69974178511808</v>
      </c>
      <c r="L66">
        <v>0</v>
      </c>
      <c r="M66">
        <v>20.341264033093484</v>
      </c>
      <c r="N66">
        <v>20.048730734324938</v>
      </c>
      <c r="O66">
        <v>20.048054294301448</v>
      </c>
      <c r="P66">
        <v>24.722745446413942</v>
      </c>
      <c r="Q66">
        <v>0</v>
      </c>
      <c r="R66">
        <v>2.0030552153032692</v>
      </c>
      <c r="S66">
        <v>6.1354901394110941</v>
      </c>
      <c r="T66">
        <v>0</v>
      </c>
      <c r="U66">
        <v>40.982377407628917</v>
      </c>
      <c r="V66">
        <v>0</v>
      </c>
      <c r="W66">
        <v>5.0116795208695191</v>
      </c>
      <c r="X66">
        <v>15.038653105465364</v>
      </c>
      <c r="Y66">
        <v>0</v>
      </c>
      <c r="Z66">
        <v>5.7712773024420789</v>
      </c>
      <c r="AA66">
        <v>0</v>
      </c>
      <c r="AB66">
        <v>0</v>
      </c>
      <c r="AC66">
        <v>0</v>
      </c>
      <c r="AD66">
        <v>0</v>
      </c>
      <c r="AE66">
        <v>17.944755288360557</v>
      </c>
      <c r="AF66">
        <v>6.5875733177306506</v>
      </c>
      <c r="AG66">
        <v>33.655383928465028</v>
      </c>
      <c r="AH66">
        <v>0</v>
      </c>
      <c r="AI66">
        <v>0</v>
      </c>
      <c r="AJ66">
        <v>0</v>
      </c>
      <c r="AK66">
        <v>32.110766641366311</v>
      </c>
      <c r="AL66">
        <v>18.250497590056082</v>
      </c>
      <c r="AM66">
        <v>8.5709614081855943</v>
      </c>
      <c r="AN66">
        <v>5.5795880405969528E-2</v>
      </c>
      <c r="AO66">
        <v>0</v>
      </c>
      <c r="AP66">
        <v>0.56400924242274886</v>
      </c>
      <c r="AQ66">
        <v>10.024219324877327</v>
      </c>
      <c r="AR66">
        <v>19.930695433428916</v>
      </c>
      <c r="AS66">
        <v>17.270288568258024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25.864503052411447</v>
      </c>
      <c r="BB66">
        <f t="shared" si="0"/>
        <v>592.90351255551786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293.84448005735993</v>
      </c>
      <c r="L67">
        <v>0</v>
      </c>
      <c r="M67">
        <v>20.980493521448853</v>
      </c>
      <c r="N67">
        <v>30.076919017938071</v>
      </c>
      <c r="O67">
        <v>65.162196193896094</v>
      </c>
      <c r="P67">
        <v>24.722745446413942</v>
      </c>
      <c r="Q67">
        <v>0</v>
      </c>
      <c r="R67">
        <v>2.0030552153032692</v>
      </c>
      <c r="S67">
        <v>6.1354901394110941</v>
      </c>
      <c r="T67">
        <v>0</v>
      </c>
      <c r="U67">
        <v>40.982377407628917</v>
      </c>
      <c r="V67">
        <v>0</v>
      </c>
      <c r="W67">
        <v>5.0116795208695191</v>
      </c>
      <c r="X67">
        <v>15.039080285929456</v>
      </c>
      <c r="Y67">
        <v>0</v>
      </c>
      <c r="Z67">
        <v>5.7712773024420789</v>
      </c>
      <c r="AA67">
        <v>0</v>
      </c>
      <c r="AB67">
        <v>0</v>
      </c>
      <c r="AC67">
        <v>0</v>
      </c>
      <c r="AD67">
        <v>0</v>
      </c>
      <c r="AE67">
        <v>17.944755288360557</v>
      </c>
      <c r="AF67">
        <v>6.5875733177306506</v>
      </c>
      <c r="AG67">
        <v>33.655383928465028</v>
      </c>
      <c r="AH67">
        <v>0</v>
      </c>
      <c r="AI67">
        <v>0</v>
      </c>
      <c r="AJ67">
        <v>0</v>
      </c>
      <c r="AK67">
        <v>32.110766641366311</v>
      </c>
      <c r="AL67">
        <v>18.250497590056082</v>
      </c>
      <c r="AM67">
        <v>8.5709614081855943</v>
      </c>
      <c r="AN67">
        <v>5.5795880405969528E-2</v>
      </c>
      <c r="AO67">
        <v>0</v>
      </c>
      <c r="AP67">
        <v>0.56400924242274886</v>
      </c>
      <c r="AQ67">
        <v>10.024219324877327</v>
      </c>
      <c r="AR67">
        <v>19.930695433428916</v>
      </c>
      <c r="AS67">
        <v>17.270288568258024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28.202240162605865</v>
      </c>
      <c r="BB67">
        <f t="shared" si="0"/>
        <v>646.49250056959249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293.8440406786014</v>
      </c>
      <c r="L68">
        <v>0</v>
      </c>
      <c r="M68">
        <v>20.980493521448853</v>
      </c>
      <c r="N68">
        <v>30.076919017938071</v>
      </c>
      <c r="O68">
        <v>65.162196193896094</v>
      </c>
      <c r="P68">
        <v>24.722745446413942</v>
      </c>
      <c r="Q68">
        <v>0</v>
      </c>
      <c r="R68">
        <v>2.0030552153032692</v>
      </c>
      <c r="S68">
        <v>6.1354901394110941</v>
      </c>
      <c r="T68">
        <v>0</v>
      </c>
      <c r="U68">
        <v>40.982377407628917</v>
      </c>
      <c r="V68">
        <v>0</v>
      </c>
      <c r="W68">
        <v>5.0099421070195236</v>
      </c>
      <c r="X68">
        <v>15.039080285929456</v>
      </c>
      <c r="Y68">
        <v>0</v>
      </c>
      <c r="Z68">
        <v>5.7712773024420789</v>
      </c>
      <c r="AA68">
        <v>0</v>
      </c>
      <c r="AB68">
        <v>0</v>
      </c>
      <c r="AC68">
        <v>0</v>
      </c>
      <c r="AD68">
        <v>0</v>
      </c>
      <c r="AE68">
        <v>17.944755288360557</v>
      </c>
      <c r="AF68">
        <v>6.5875733177306506</v>
      </c>
      <c r="AG68">
        <v>33.655383928465028</v>
      </c>
      <c r="AH68">
        <v>0</v>
      </c>
      <c r="AI68">
        <v>0</v>
      </c>
      <c r="AJ68">
        <v>0</v>
      </c>
      <c r="AK68">
        <v>32.110766641366311</v>
      </c>
      <c r="AL68">
        <v>18.250497590056082</v>
      </c>
      <c r="AM68">
        <v>8.5709614081855943</v>
      </c>
      <c r="AN68">
        <v>5.5795880405969528E-2</v>
      </c>
      <c r="AO68">
        <v>0</v>
      </c>
      <c r="AP68">
        <v>0.56400924242274886</v>
      </c>
      <c r="AQ68">
        <v>10.024219324877327</v>
      </c>
      <c r="AR68">
        <v>19.930695433428916</v>
      </c>
      <c r="AS68">
        <v>17.270288568258024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28.202149172674812</v>
      </c>
      <c r="BB68">
        <f t="shared" ref="BB68:BB99" si="1">SUM(B68:AZ68)-BA68</f>
        <v>646.49041476691514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293.84448005735993</v>
      </c>
      <c r="L69">
        <v>0</v>
      </c>
      <c r="M69">
        <v>20.980493521448853</v>
      </c>
      <c r="N69">
        <v>20.048730734324938</v>
      </c>
      <c r="O69">
        <v>20.048054294301448</v>
      </c>
      <c r="P69">
        <v>10.028818358078368</v>
      </c>
      <c r="Q69">
        <v>0</v>
      </c>
      <c r="R69">
        <v>2.0030552153032692</v>
      </c>
      <c r="S69">
        <v>6.1354901394110941</v>
      </c>
      <c r="T69">
        <v>0</v>
      </c>
      <c r="U69">
        <v>40.982377407628917</v>
      </c>
      <c r="V69">
        <v>0</v>
      </c>
      <c r="W69">
        <v>5.0099421070195236</v>
      </c>
      <c r="X69">
        <v>15.039080285929456</v>
      </c>
      <c r="Y69">
        <v>0</v>
      </c>
      <c r="Z69">
        <v>2.8856384220413274</v>
      </c>
      <c r="AA69">
        <v>0</v>
      </c>
      <c r="AB69">
        <v>0</v>
      </c>
      <c r="AC69">
        <v>0</v>
      </c>
      <c r="AD69">
        <v>0</v>
      </c>
      <c r="AE69">
        <v>17.944755288360557</v>
      </c>
      <c r="AF69">
        <v>6.5875733177306506</v>
      </c>
      <c r="AG69">
        <v>33.655383928465028</v>
      </c>
      <c r="AH69">
        <v>0</v>
      </c>
      <c r="AI69">
        <v>0</v>
      </c>
      <c r="AJ69">
        <v>0</v>
      </c>
      <c r="AK69">
        <v>32.110766641366311</v>
      </c>
      <c r="AL69">
        <v>18.250497590056082</v>
      </c>
      <c r="AM69">
        <v>8.5709614081855943</v>
      </c>
      <c r="AN69">
        <v>5.5795880405969528E-2</v>
      </c>
      <c r="AO69">
        <v>0</v>
      </c>
      <c r="AP69">
        <v>0.56400924242274886</v>
      </c>
      <c r="AQ69">
        <v>10.024219324877327</v>
      </c>
      <c r="AR69">
        <v>19.930695433428916</v>
      </c>
      <c r="AS69">
        <v>17.270288568258024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25.162392279555672</v>
      </c>
      <c r="BB69">
        <f t="shared" si="1"/>
        <v>576.80871488684863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293.8440406786014</v>
      </c>
      <c r="L70">
        <v>0</v>
      </c>
      <c r="M70">
        <v>20.787534964779137</v>
      </c>
      <c r="N70">
        <v>20.048730734324938</v>
      </c>
      <c r="O70">
        <v>20.048054294301448</v>
      </c>
      <c r="P70">
        <v>10.028818358078368</v>
      </c>
      <c r="Q70">
        <v>0</v>
      </c>
      <c r="R70">
        <v>2.0030552153032692</v>
      </c>
      <c r="S70">
        <v>2.8596359161255074</v>
      </c>
      <c r="T70">
        <v>0</v>
      </c>
      <c r="U70">
        <v>40.982377407628917</v>
      </c>
      <c r="V70">
        <v>0</v>
      </c>
      <c r="W70">
        <v>5.0099421070195236</v>
      </c>
      <c r="X70">
        <v>15.039080285929456</v>
      </c>
      <c r="Y70">
        <v>0</v>
      </c>
      <c r="Z70">
        <v>2.8856384220413274</v>
      </c>
      <c r="AA70">
        <v>0</v>
      </c>
      <c r="AB70">
        <v>0</v>
      </c>
      <c r="AC70">
        <v>0</v>
      </c>
      <c r="AD70">
        <v>0</v>
      </c>
      <c r="AE70">
        <v>17.944755288360557</v>
      </c>
      <c r="AF70">
        <v>6.5875733177306506</v>
      </c>
      <c r="AG70">
        <v>33.655383928465028</v>
      </c>
      <c r="AH70">
        <v>0</v>
      </c>
      <c r="AI70">
        <v>0</v>
      </c>
      <c r="AJ70">
        <v>0</v>
      </c>
      <c r="AK70">
        <v>32.110766641366311</v>
      </c>
      <c r="AL70">
        <v>18.250497590056082</v>
      </c>
      <c r="AM70">
        <v>8.5709614081855943</v>
      </c>
      <c r="AN70">
        <v>5.5795880405969528E-2</v>
      </c>
      <c r="AO70">
        <v>0</v>
      </c>
      <c r="AP70">
        <v>0.56400924242274886</v>
      </c>
      <c r="AQ70">
        <v>10.024219324877327</v>
      </c>
      <c r="AR70">
        <v>19.930695433428916</v>
      </c>
      <c r="AS70">
        <v>17.270288568258024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25.017377539321419</v>
      </c>
      <c r="BB70">
        <f t="shared" si="1"/>
        <v>573.48447746836905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287.83046350703745</v>
      </c>
      <c r="L71">
        <v>0</v>
      </c>
      <c r="M71">
        <v>20.575079601157469</v>
      </c>
      <c r="N71">
        <v>20.048730734324938</v>
      </c>
      <c r="O71">
        <v>20.048054294301448</v>
      </c>
      <c r="P71">
        <v>10.028818358078368</v>
      </c>
      <c r="Q71">
        <v>0</v>
      </c>
      <c r="R71">
        <v>2.0030552153032692</v>
      </c>
      <c r="S71">
        <v>2.8596359161255074</v>
      </c>
      <c r="T71">
        <v>0</v>
      </c>
      <c r="U71">
        <v>38.477661669349452</v>
      </c>
      <c r="V71">
        <v>0</v>
      </c>
      <c r="W71">
        <v>5.0099421070195236</v>
      </c>
      <c r="X71">
        <v>15.039080285929456</v>
      </c>
      <c r="Y71">
        <v>0</v>
      </c>
      <c r="Z71">
        <v>2.8856384220413274</v>
      </c>
      <c r="AA71">
        <v>0</v>
      </c>
      <c r="AB71">
        <v>0</v>
      </c>
      <c r="AC71">
        <v>0</v>
      </c>
      <c r="AD71">
        <v>0</v>
      </c>
      <c r="AE71">
        <v>17.944755288360557</v>
      </c>
      <c r="AF71">
        <v>6.5875733177306506</v>
      </c>
      <c r="AG71">
        <v>33.655383928465028</v>
      </c>
      <c r="AH71">
        <v>0</v>
      </c>
      <c r="AI71">
        <v>0</v>
      </c>
      <c r="AJ71">
        <v>0</v>
      </c>
      <c r="AK71">
        <v>32.110766641366311</v>
      </c>
      <c r="AL71">
        <v>26.941210802329088</v>
      </c>
      <c r="AM71">
        <v>8.5709614081855943</v>
      </c>
      <c r="AN71">
        <v>5.5795880405969528E-2</v>
      </c>
      <c r="AO71">
        <v>0</v>
      </c>
      <c r="AP71">
        <v>0.56400924242274886</v>
      </c>
      <c r="AQ71">
        <v>10.024219324877327</v>
      </c>
      <c r="AR71">
        <v>19.930695433428916</v>
      </c>
      <c r="AS71">
        <v>17.270288568258024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25.015704073763612</v>
      </c>
      <c r="BB71">
        <f t="shared" si="1"/>
        <v>573.44611587273494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287.8303293555303</v>
      </c>
      <c r="L72">
        <v>0</v>
      </c>
      <c r="M72">
        <v>20.575079601157469</v>
      </c>
      <c r="N72">
        <v>20.048730734324938</v>
      </c>
      <c r="O72">
        <v>20.048054294301448</v>
      </c>
      <c r="P72">
        <v>10.028818358078368</v>
      </c>
      <c r="Q72">
        <v>0</v>
      </c>
      <c r="R72">
        <v>2.0030552153032692</v>
      </c>
      <c r="S72">
        <v>2.8596359161255074</v>
      </c>
      <c r="T72">
        <v>0</v>
      </c>
      <c r="U72">
        <v>35.969849736411078</v>
      </c>
      <c r="V72">
        <v>0</v>
      </c>
      <c r="W72">
        <v>5.0099421070195236</v>
      </c>
      <c r="X72">
        <v>15.039080285929456</v>
      </c>
      <c r="Y72">
        <v>0</v>
      </c>
      <c r="Z72">
        <v>2.8856384220413274</v>
      </c>
      <c r="AA72">
        <v>0</v>
      </c>
      <c r="AB72">
        <v>0</v>
      </c>
      <c r="AC72">
        <v>0</v>
      </c>
      <c r="AD72">
        <v>0</v>
      </c>
      <c r="AE72">
        <v>17.944755288360557</v>
      </c>
      <c r="AF72">
        <v>6.5875733177306506</v>
      </c>
      <c r="AG72">
        <v>33.655383928465028</v>
      </c>
      <c r="AH72">
        <v>0</v>
      </c>
      <c r="AI72">
        <v>0</v>
      </c>
      <c r="AJ72">
        <v>0</v>
      </c>
      <c r="AK72">
        <v>32.110766641366311</v>
      </c>
      <c r="AL72">
        <v>61.704063651421123</v>
      </c>
      <c r="AM72">
        <v>8.5709614081855943</v>
      </c>
      <c r="AN72">
        <v>5.5795880405969528E-2</v>
      </c>
      <c r="AO72">
        <v>0</v>
      </c>
      <c r="AP72">
        <v>0.56400924242274886</v>
      </c>
      <c r="AQ72">
        <v>10.024219324877327</v>
      </c>
      <c r="AR72">
        <v>19.930695433428916</v>
      </c>
      <c r="AS72">
        <v>17.270288568258024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26.363959176525821</v>
      </c>
      <c r="BB72">
        <f t="shared" si="1"/>
        <v>604.35276753461915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285.70986162625616</v>
      </c>
      <c r="L73">
        <v>0</v>
      </c>
      <c r="M73">
        <v>20.049504047697443</v>
      </c>
      <c r="N73">
        <v>20.048730734324938</v>
      </c>
      <c r="O73">
        <v>35.86756404750912</v>
      </c>
      <c r="P73">
        <v>21.551336417568418</v>
      </c>
      <c r="Q73">
        <v>0</v>
      </c>
      <c r="R73">
        <v>2.0030552153032692</v>
      </c>
      <c r="S73">
        <v>2.0032901519825921</v>
      </c>
      <c r="T73">
        <v>0</v>
      </c>
      <c r="U73">
        <v>33.457794146387762</v>
      </c>
      <c r="V73">
        <v>0</v>
      </c>
      <c r="W73">
        <v>5.0099421070195236</v>
      </c>
      <c r="X73">
        <v>15.039080285929456</v>
      </c>
      <c r="Y73">
        <v>0</v>
      </c>
      <c r="Z73">
        <v>2.8856384220413274</v>
      </c>
      <c r="AA73">
        <v>0</v>
      </c>
      <c r="AB73">
        <v>0</v>
      </c>
      <c r="AC73">
        <v>0</v>
      </c>
      <c r="AD73">
        <v>0</v>
      </c>
      <c r="AE73">
        <v>17.944755288360557</v>
      </c>
      <c r="AF73">
        <v>6.5875733177306506</v>
      </c>
      <c r="AG73">
        <v>33.655383928465028</v>
      </c>
      <c r="AH73">
        <v>9.2762268606762674</v>
      </c>
      <c r="AI73">
        <v>0</v>
      </c>
      <c r="AJ73">
        <v>0</v>
      </c>
      <c r="AK73">
        <v>32.110766641366311</v>
      </c>
      <c r="AL73">
        <v>61.704063651421123</v>
      </c>
      <c r="AM73">
        <v>8.5709614081855943</v>
      </c>
      <c r="AN73">
        <v>5.5795880405969528E-2</v>
      </c>
      <c r="AO73">
        <v>0</v>
      </c>
      <c r="AP73">
        <v>0.39480633219183225</v>
      </c>
      <c r="AQ73">
        <v>10.024219324877327</v>
      </c>
      <c r="AR73">
        <v>19.930695433428916</v>
      </c>
      <c r="AS73">
        <v>17.270288568258024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27.636125754402766</v>
      </c>
      <c r="BB73">
        <f t="shared" si="1"/>
        <v>633.51520808298483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285.70986162625616</v>
      </c>
      <c r="L74">
        <v>0</v>
      </c>
      <c r="M74">
        <v>20.049504047697443</v>
      </c>
      <c r="N74">
        <v>20.048730734324938</v>
      </c>
      <c r="O74">
        <v>39.094838152596196</v>
      </c>
      <c r="P74">
        <v>23.565868199599226</v>
      </c>
      <c r="Q74">
        <v>0</v>
      </c>
      <c r="R74">
        <v>2.0030552153032692</v>
      </c>
      <c r="S74">
        <v>2.0032901519825921</v>
      </c>
      <c r="T74">
        <v>0</v>
      </c>
      <c r="U74">
        <v>30.61890983812021</v>
      </c>
      <c r="V74">
        <v>0</v>
      </c>
      <c r="W74">
        <v>5.0099421070195236</v>
      </c>
      <c r="X74">
        <v>15.039080285929456</v>
      </c>
      <c r="Y74">
        <v>0</v>
      </c>
      <c r="Z74">
        <v>2.8856384220413274</v>
      </c>
      <c r="AA74">
        <v>5.5653927914840331</v>
      </c>
      <c r="AB74">
        <v>2.2503988381224014</v>
      </c>
      <c r="AC74">
        <v>0</v>
      </c>
      <c r="AD74">
        <v>0</v>
      </c>
      <c r="AE74">
        <v>17.944755288360557</v>
      </c>
      <c r="AF74">
        <v>6.5875733177306506</v>
      </c>
      <c r="AG74">
        <v>33.655383928465028</v>
      </c>
      <c r="AH74">
        <v>18.552454170214983</v>
      </c>
      <c r="AI74">
        <v>0</v>
      </c>
      <c r="AJ74">
        <v>0</v>
      </c>
      <c r="AK74">
        <v>32.110766641366311</v>
      </c>
      <c r="AL74">
        <v>61.704063651421123</v>
      </c>
      <c r="AM74">
        <v>8.5709614081855943</v>
      </c>
      <c r="AN74">
        <v>5.5795880405969528E-2</v>
      </c>
      <c r="AO74">
        <v>0</v>
      </c>
      <c r="AP74">
        <v>0.39480633219183225</v>
      </c>
      <c r="AQ74">
        <v>10.024219324877327</v>
      </c>
      <c r="AR74">
        <v>19.930695433428916</v>
      </c>
      <c r="AS74">
        <v>17.270288568258024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28.45101426805498</v>
      </c>
      <c r="BB74">
        <f t="shared" si="1"/>
        <v>652.19526008732817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285.70986162625616</v>
      </c>
      <c r="L75">
        <v>0</v>
      </c>
      <c r="M75">
        <v>20.049504047697443</v>
      </c>
      <c r="N75">
        <v>20.048730734324938</v>
      </c>
      <c r="O75">
        <v>71.175581729132702</v>
      </c>
      <c r="P75">
        <v>24.722745446413942</v>
      </c>
      <c r="Q75">
        <v>0</v>
      </c>
      <c r="R75">
        <v>2.0030552153032692</v>
      </c>
      <c r="S75">
        <v>2.0032901519825921</v>
      </c>
      <c r="T75">
        <v>0</v>
      </c>
      <c r="U75">
        <v>30.61890983812021</v>
      </c>
      <c r="V75">
        <v>0</v>
      </c>
      <c r="W75">
        <v>5.0099421070195236</v>
      </c>
      <c r="X75">
        <v>15.039080285929456</v>
      </c>
      <c r="Y75">
        <v>0</v>
      </c>
      <c r="Z75">
        <v>2.8856384220413274</v>
      </c>
      <c r="AA75">
        <v>5.5653927914840331</v>
      </c>
      <c r="AB75">
        <v>2.2503988381224014</v>
      </c>
      <c r="AC75">
        <v>0</v>
      </c>
      <c r="AD75">
        <v>0</v>
      </c>
      <c r="AE75">
        <v>17.944755288360557</v>
      </c>
      <c r="AF75">
        <v>6.5875733177306506</v>
      </c>
      <c r="AG75">
        <v>33.655383928465028</v>
      </c>
      <c r="AH75">
        <v>30.147737858275935</v>
      </c>
      <c r="AI75">
        <v>0</v>
      </c>
      <c r="AJ75">
        <v>0</v>
      </c>
      <c r="AK75">
        <v>32.110766641366311</v>
      </c>
      <c r="AL75">
        <v>26.941210802329088</v>
      </c>
      <c r="AM75">
        <v>8.5709614081855943</v>
      </c>
      <c r="AN75">
        <v>5.5795880405969528E-2</v>
      </c>
      <c r="AO75">
        <v>0</v>
      </c>
      <c r="AP75">
        <v>0.39480633219183225</v>
      </c>
      <c r="AQ75">
        <v>10.024219324877327</v>
      </c>
      <c r="AR75">
        <v>19.930695433428916</v>
      </c>
      <c r="AS75">
        <v>17.270288568258024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28.871942427539967</v>
      </c>
      <c r="BB75">
        <f t="shared" si="1"/>
        <v>661.84438359016337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285.70986162625616</v>
      </c>
      <c r="L76">
        <v>0</v>
      </c>
      <c r="M76">
        <v>20.049504047697443</v>
      </c>
      <c r="N76">
        <v>20.048730734324938</v>
      </c>
      <c r="O76">
        <v>76.812850790077746</v>
      </c>
      <c r="P76">
        <v>24.722745446413942</v>
      </c>
      <c r="Q76">
        <v>0</v>
      </c>
      <c r="R76">
        <v>2.0030552153032692</v>
      </c>
      <c r="S76">
        <v>2.0032901519825921</v>
      </c>
      <c r="T76">
        <v>0</v>
      </c>
      <c r="U76">
        <v>30.61890983812021</v>
      </c>
      <c r="V76">
        <v>0</v>
      </c>
      <c r="W76">
        <v>5.0099421070195236</v>
      </c>
      <c r="X76">
        <v>15.039080285929456</v>
      </c>
      <c r="Y76">
        <v>0</v>
      </c>
      <c r="Z76">
        <v>2.8856384220413274</v>
      </c>
      <c r="AA76">
        <v>6.1859339887288671</v>
      </c>
      <c r="AB76">
        <v>7.3513027050084876</v>
      </c>
      <c r="AC76">
        <v>5.2953495653064984</v>
      </c>
      <c r="AD76">
        <v>4.9521908938964403</v>
      </c>
      <c r="AE76">
        <v>17.944755288360557</v>
      </c>
      <c r="AF76">
        <v>6.5875733177306506</v>
      </c>
      <c r="AG76">
        <v>33.655383928465028</v>
      </c>
      <c r="AH76">
        <v>39.42396516781465</v>
      </c>
      <c r="AI76">
        <v>0</v>
      </c>
      <c r="AJ76">
        <v>0</v>
      </c>
      <c r="AK76">
        <v>32.110766641366311</v>
      </c>
      <c r="AL76">
        <v>18.250497590056082</v>
      </c>
      <c r="AM76">
        <v>8.5709614081855943</v>
      </c>
      <c r="AN76">
        <v>5.5795880405969528E-2</v>
      </c>
      <c r="AO76">
        <v>0</v>
      </c>
      <c r="AP76">
        <v>0.39480633219183225</v>
      </c>
      <c r="AQ76">
        <v>29.756102368808762</v>
      </c>
      <c r="AR76">
        <v>19.930695433428916</v>
      </c>
      <c r="AS76">
        <v>17.270288568258024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30.624351069664865</v>
      </c>
      <c r="BB76">
        <f t="shared" si="1"/>
        <v>702.01562667351448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285.70986162625616</v>
      </c>
      <c r="L77">
        <v>0</v>
      </c>
      <c r="M77">
        <v>51.687790583386828</v>
      </c>
      <c r="N77">
        <v>51.233939698103917</v>
      </c>
      <c r="O77">
        <v>76.812850790077746</v>
      </c>
      <c r="P77">
        <v>24.722745446413942</v>
      </c>
      <c r="Q77">
        <v>0</v>
      </c>
      <c r="R77">
        <v>2.0030552153032692</v>
      </c>
      <c r="S77">
        <v>2.0032901519825921</v>
      </c>
      <c r="T77">
        <v>0</v>
      </c>
      <c r="U77">
        <v>30.61890983812021</v>
      </c>
      <c r="V77">
        <v>0</v>
      </c>
      <c r="W77">
        <v>5.0099421070195236</v>
      </c>
      <c r="X77">
        <v>15.039080285929456</v>
      </c>
      <c r="Y77">
        <v>0</v>
      </c>
      <c r="Z77">
        <v>5.7727303018159049</v>
      </c>
      <c r="AA77">
        <v>11.652541157169694</v>
      </c>
      <c r="AB77">
        <v>14.822627146719304</v>
      </c>
      <c r="AC77">
        <v>10.590698636445</v>
      </c>
      <c r="AD77">
        <v>9.9043817877928806</v>
      </c>
      <c r="AE77">
        <v>17.944755288360557</v>
      </c>
      <c r="AF77">
        <v>12.710141698599569</v>
      </c>
      <c r="AG77">
        <v>33.655383928465028</v>
      </c>
      <c r="AH77">
        <v>53.338305683260273</v>
      </c>
      <c r="AI77">
        <v>0</v>
      </c>
      <c r="AJ77">
        <v>0</v>
      </c>
      <c r="AK77">
        <v>32.110766641366311</v>
      </c>
      <c r="AL77">
        <v>18.250497590056082</v>
      </c>
      <c r="AM77">
        <v>8.5709614081855943</v>
      </c>
      <c r="AN77">
        <v>5.5795880405969528E-2</v>
      </c>
      <c r="AO77">
        <v>0</v>
      </c>
      <c r="AP77">
        <v>0.39480633219183225</v>
      </c>
      <c r="AQ77">
        <v>29.756102368808762</v>
      </c>
      <c r="AR77">
        <v>19.444581089542883</v>
      </c>
      <c r="AS77">
        <v>17.270288568258024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35.157429546251521</v>
      </c>
      <c r="BB77">
        <f t="shared" si="1"/>
        <v>805.92940170378597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285.70986162625616</v>
      </c>
      <c r="L78">
        <v>0</v>
      </c>
      <c r="M78">
        <v>65.808671823853345</v>
      </c>
      <c r="N78">
        <v>55.028514181184349</v>
      </c>
      <c r="O78">
        <v>76.812850790077746</v>
      </c>
      <c r="P78">
        <v>24.722745446413942</v>
      </c>
      <c r="Q78">
        <v>0</v>
      </c>
      <c r="R78">
        <v>2.0030552153032692</v>
      </c>
      <c r="S78">
        <v>2.0032901519825921</v>
      </c>
      <c r="T78">
        <v>0</v>
      </c>
      <c r="U78">
        <v>30.61890983812021</v>
      </c>
      <c r="V78">
        <v>0</v>
      </c>
      <c r="W78">
        <v>5.0099421070195236</v>
      </c>
      <c r="X78">
        <v>15.039080285929456</v>
      </c>
      <c r="Y78">
        <v>0</v>
      </c>
      <c r="Z78">
        <v>8.6569157244834063</v>
      </c>
      <c r="AA78">
        <v>18.557802424546026</v>
      </c>
      <c r="AB78">
        <v>22.233940720078952</v>
      </c>
      <c r="AC78">
        <v>15.902074069845897</v>
      </c>
      <c r="AD78">
        <v>14.856572681689322</v>
      </c>
      <c r="AE78">
        <v>27.009660659883021</v>
      </c>
      <c r="AF78">
        <v>19.065212547899353</v>
      </c>
      <c r="AG78">
        <v>33.655383928465028</v>
      </c>
      <c r="AH78">
        <v>68.736842209142139</v>
      </c>
      <c r="AI78">
        <v>0</v>
      </c>
      <c r="AJ78">
        <v>0</v>
      </c>
      <c r="AK78">
        <v>32.110766641366311</v>
      </c>
      <c r="AL78">
        <v>18.250497590056082</v>
      </c>
      <c r="AM78">
        <v>8.5709614081855943</v>
      </c>
      <c r="AN78">
        <v>5.5795880405969528E-2</v>
      </c>
      <c r="AO78">
        <v>0</v>
      </c>
      <c r="AP78">
        <v>0.39480633219183225</v>
      </c>
      <c r="AQ78">
        <v>39.674803641274373</v>
      </c>
      <c r="AR78">
        <v>19.444581089542883</v>
      </c>
      <c r="AS78">
        <v>17.270288568258024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38.757119992988379</v>
      </c>
      <c r="BB78">
        <f t="shared" si="1"/>
        <v>888.4467075904663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285.71336225973477</v>
      </c>
      <c r="L79">
        <v>0</v>
      </c>
      <c r="M79">
        <v>66.656625549873766</v>
      </c>
      <c r="N79">
        <v>55.028514181184349</v>
      </c>
      <c r="O79">
        <v>76.812850790077746</v>
      </c>
      <c r="P79">
        <v>24.722745446413942</v>
      </c>
      <c r="Q79">
        <v>0</v>
      </c>
      <c r="R79">
        <v>2.0030552153032692</v>
      </c>
      <c r="S79">
        <v>2.0032901519825921</v>
      </c>
      <c r="T79">
        <v>0</v>
      </c>
      <c r="U79">
        <v>30.61890983812021</v>
      </c>
      <c r="V79">
        <v>0</v>
      </c>
      <c r="W79">
        <v>5.0099421070195236</v>
      </c>
      <c r="X79">
        <v>15.039080285929456</v>
      </c>
      <c r="Y79">
        <v>0</v>
      </c>
      <c r="Z79">
        <v>8.6569157244834063</v>
      </c>
      <c r="AA79">
        <v>18.557802424546026</v>
      </c>
      <c r="AB79">
        <v>22.233940720078952</v>
      </c>
      <c r="AC79">
        <v>15.902074069845897</v>
      </c>
      <c r="AD79">
        <v>14.856572681689322</v>
      </c>
      <c r="AE79">
        <v>27.009660659883021</v>
      </c>
      <c r="AF79">
        <v>19.065212547899353</v>
      </c>
      <c r="AG79">
        <v>33.655383928465028</v>
      </c>
      <c r="AH79">
        <v>68.736842209142139</v>
      </c>
      <c r="AI79">
        <v>0</v>
      </c>
      <c r="AJ79">
        <v>0</v>
      </c>
      <c r="AK79">
        <v>32.110766641366311</v>
      </c>
      <c r="AL79">
        <v>18.250497590056082</v>
      </c>
      <c r="AM79">
        <v>8.5709614081855943</v>
      </c>
      <c r="AN79">
        <v>5.5795880405969528E-2</v>
      </c>
      <c r="AO79">
        <v>0</v>
      </c>
      <c r="AP79">
        <v>0.39480633219183225</v>
      </c>
      <c r="AQ79">
        <v>39.674803641274373</v>
      </c>
      <c r="AR79">
        <v>19.444581089542883</v>
      </c>
      <c r="AS79">
        <v>17.270288568258024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38.792710785215434</v>
      </c>
      <c r="BB79">
        <f t="shared" si="1"/>
        <v>889.26257115773819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285.71336225973477</v>
      </c>
      <c r="L80">
        <v>0</v>
      </c>
      <c r="M80">
        <v>66.656625549873766</v>
      </c>
      <c r="N80">
        <v>55.028514181184349</v>
      </c>
      <c r="O80">
        <v>76.812850790077746</v>
      </c>
      <c r="P80">
        <v>24.722745446413942</v>
      </c>
      <c r="Q80">
        <v>0</v>
      </c>
      <c r="R80">
        <v>2.0030552153032692</v>
      </c>
      <c r="S80">
        <v>2.0032901519825921</v>
      </c>
      <c r="T80">
        <v>0</v>
      </c>
      <c r="U80">
        <v>30.61890983812021</v>
      </c>
      <c r="V80">
        <v>0</v>
      </c>
      <c r="W80">
        <v>5.0099421070195236</v>
      </c>
      <c r="X80">
        <v>15.039080285929456</v>
      </c>
      <c r="Y80">
        <v>0</v>
      </c>
      <c r="Z80">
        <v>8.6569157244834063</v>
      </c>
      <c r="AA80">
        <v>18.557802424546026</v>
      </c>
      <c r="AB80">
        <v>22.233940720078952</v>
      </c>
      <c r="AC80">
        <v>15.902074069845897</v>
      </c>
      <c r="AD80">
        <v>14.856572681689322</v>
      </c>
      <c r="AE80">
        <v>27.009660659883021</v>
      </c>
      <c r="AF80">
        <v>19.065212547899353</v>
      </c>
      <c r="AG80">
        <v>33.655383928465028</v>
      </c>
      <c r="AH80">
        <v>68.736842209142139</v>
      </c>
      <c r="AI80">
        <v>0</v>
      </c>
      <c r="AJ80">
        <v>0</v>
      </c>
      <c r="AK80">
        <v>32.110766641366311</v>
      </c>
      <c r="AL80">
        <v>18.250497590056082</v>
      </c>
      <c r="AM80">
        <v>8.5709614081855943</v>
      </c>
      <c r="AN80">
        <v>5.5795880405969528E-2</v>
      </c>
      <c r="AO80">
        <v>0</v>
      </c>
      <c r="AP80">
        <v>0.39480633219183225</v>
      </c>
      <c r="AQ80">
        <v>39.674803641274373</v>
      </c>
      <c r="AR80">
        <v>19.444581089542883</v>
      </c>
      <c r="AS80">
        <v>17.270288568258024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38.792710785215434</v>
      </c>
      <c r="BB80">
        <f t="shared" si="1"/>
        <v>889.26257115773819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285.71336225973477</v>
      </c>
      <c r="L81">
        <v>0</v>
      </c>
      <c r="M81">
        <v>66.656625549873766</v>
      </c>
      <c r="N81">
        <v>55.028514181184349</v>
      </c>
      <c r="O81">
        <v>76.812850790077746</v>
      </c>
      <c r="P81">
        <v>24.722745446413942</v>
      </c>
      <c r="Q81">
        <v>0</v>
      </c>
      <c r="R81">
        <v>2.0030552153032692</v>
      </c>
      <c r="S81">
        <v>2.0032901519825921</v>
      </c>
      <c r="T81">
        <v>0</v>
      </c>
      <c r="U81">
        <v>31.434228337250104</v>
      </c>
      <c r="V81">
        <v>0</v>
      </c>
      <c r="W81">
        <v>5.0099421070195236</v>
      </c>
      <c r="X81">
        <v>15.039080285929456</v>
      </c>
      <c r="Y81">
        <v>0</v>
      </c>
      <c r="Z81">
        <v>8.6569157244834063</v>
      </c>
      <c r="AA81">
        <v>18.557802424546026</v>
      </c>
      <c r="AB81">
        <v>22.233940720078952</v>
      </c>
      <c r="AC81">
        <v>15.902074069845897</v>
      </c>
      <c r="AD81">
        <v>14.856572681689322</v>
      </c>
      <c r="AE81">
        <v>27.009660659883021</v>
      </c>
      <c r="AF81">
        <v>19.065212547899353</v>
      </c>
      <c r="AG81">
        <v>33.655383928465028</v>
      </c>
      <c r="AH81">
        <v>68.736842209142139</v>
      </c>
      <c r="AI81">
        <v>0</v>
      </c>
      <c r="AJ81">
        <v>0</v>
      </c>
      <c r="AK81">
        <v>32.110766641366311</v>
      </c>
      <c r="AL81">
        <v>18.250497590056082</v>
      </c>
      <c r="AM81">
        <v>8.5709614081855943</v>
      </c>
      <c r="AN81">
        <v>5.5795880405969528E-2</v>
      </c>
      <c r="AO81">
        <v>0</v>
      </c>
      <c r="AP81">
        <v>0.39480633219183225</v>
      </c>
      <c r="AQ81">
        <v>39.674803641274373</v>
      </c>
      <c r="AR81">
        <v>19.444581089542883</v>
      </c>
      <c r="AS81">
        <v>17.270288568258024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38.826791098479063</v>
      </c>
      <c r="BB81">
        <f t="shared" si="1"/>
        <v>890.04380934360461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285.71336225973477</v>
      </c>
      <c r="L82">
        <v>0</v>
      </c>
      <c r="M82">
        <v>66.656625549873766</v>
      </c>
      <c r="N82">
        <v>55.028514181184349</v>
      </c>
      <c r="O82">
        <v>76.812850790077746</v>
      </c>
      <c r="P82">
        <v>24.722745446413942</v>
      </c>
      <c r="Q82">
        <v>0</v>
      </c>
      <c r="R82">
        <v>2.0030552153032692</v>
      </c>
      <c r="S82">
        <v>2.0032901519825921</v>
      </c>
      <c r="T82">
        <v>0</v>
      </c>
      <c r="U82">
        <v>31.778063534482925</v>
      </c>
      <c r="V82">
        <v>0</v>
      </c>
      <c r="W82">
        <v>5.0099421070195236</v>
      </c>
      <c r="X82">
        <v>15.039080285929456</v>
      </c>
      <c r="Y82">
        <v>0</v>
      </c>
      <c r="Z82">
        <v>8.6569157244834063</v>
      </c>
      <c r="AA82">
        <v>18.557802424546026</v>
      </c>
      <c r="AB82">
        <v>22.233940720078952</v>
      </c>
      <c r="AC82">
        <v>15.902074069845897</v>
      </c>
      <c r="AD82">
        <v>14.856572681689322</v>
      </c>
      <c r="AE82">
        <v>27.009660659883021</v>
      </c>
      <c r="AF82">
        <v>19.065212547899353</v>
      </c>
      <c r="AG82">
        <v>33.655383928465028</v>
      </c>
      <c r="AH82">
        <v>68.736842209142139</v>
      </c>
      <c r="AI82">
        <v>0</v>
      </c>
      <c r="AJ82">
        <v>0</v>
      </c>
      <c r="AK82">
        <v>32.110766641366311</v>
      </c>
      <c r="AL82">
        <v>18.250497590056082</v>
      </c>
      <c r="AM82">
        <v>8.5709614081855943</v>
      </c>
      <c r="AN82">
        <v>5.5795880405969528E-2</v>
      </c>
      <c r="AO82">
        <v>0</v>
      </c>
      <c r="AP82">
        <v>0.39480633219183225</v>
      </c>
      <c r="AQ82">
        <v>39.674803641274373</v>
      </c>
      <c r="AR82">
        <v>19.444581089542883</v>
      </c>
      <c r="AS82">
        <v>17.270288568258024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38.841163409723393</v>
      </c>
      <c r="BB82">
        <f t="shared" si="1"/>
        <v>890.37327222959311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285.71134449459475</v>
      </c>
      <c r="L83">
        <v>0</v>
      </c>
      <c r="M83">
        <v>66.656625549873766</v>
      </c>
      <c r="N83">
        <v>55.028514181184349</v>
      </c>
      <c r="O83">
        <v>76.812850790077746</v>
      </c>
      <c r="P83">
        <v>24.722745446413942</v>
      </c>
      <c r="Q83">
        <v>0</v>
      </c>
      <c r="R83">
        <v>2.0030552153032692</v>
      </c>
      <c r="S83">
        <v>2.0032901519825921</v>
      </c>
      <c r="T83">
        <v>0</v>
      </c>
      <c r="U83">
        <v>31.778063534482925</v>
      </c>
      <c r="V83">
        <v>0</v>
      </c>
      <c r="W83">
        <v>5.0099421070195236</v>
      </c>
      <c r="X83">
        <v>15.039080285929456</v>
      </c>
      <c r="Y83">
        <v>0</v>
      </c>
      <c r="Z83">
        <v>8.6569157244834063</v>
      </c>
      <c r="AA83">
        <v>18.557802424546026</v>
      </c>
      <c r="AB83">
        <v>22.233940720078952</v>
      </c>
      <c r="AC83">
        <v>15.902074069845897</v>
      </c>
      <c r="AD83">
        <v>14.856572681689322</v>
      </c>
      <c r="AE83">
        <v>27.009660659883021</v>
      </c>
      <c r="AF83">
        <v>19.065212547899353</v>
      </c>
      <c r="AG83">
        <v>33.655383928465028</v>
      </c>
      <c r="AH83">
        <v>68.736842209142139</v>
      </c>
      <c r="AI83">
        <v>0</v>
      </c>
      <c r="AJ83">
        <v>0</v>
      </c>
      <c r="AK83">
        <v>32.110766641366311</v>
      </c>
      <c r="AL83">
        <v>18.250497590056082</v>
      </c>
      <c r="AM83">
        <v>8.5709614081855943</v>
      </c>
      <c r="AN83">
        <v>5.5795880405969528E-2</v>
      </c>
      <c r="AO83">
        <v>0</v>
      </c>
      <c r="AP83">
        <v>0.39480633219183225</v>
      </c>
      <c r="AQ83">
        <v>39.674803641274373</v>
      </c>
      <c r="AR83">
        <v>19.444581089542883</v>
      </c>
      <c r="AS83">
        <v>17.270288568258024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38.841079067140541</v>
      </c>
      <c r="BB83">
        <f t="shared" si="1"/>
        <v>890.37133880703607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285.71134449459475</v>
      </c>
      <c r="L84">
        <v>0</v>
      </c>
      <c r="M84">
        <v>66.656625549873766</v>
      </c>
      <c r="N84">
        <v>55.028514181184349</v>
      </c>
      <c r="O84">
        <v>76.812850790077746</v>
      </c>
      <c r="P84">
        <v>24.722745446413942</v>
      </c>
      <c r="Q84">
        <v>0</v>
      </c>
      <c r="R84">
        <v>2.0030552153032692</v>
      </c>
      <c r="S84">
        <v>2.0032901519825921</v>
      </c>
      <c r="T84">
        <v>0</v>
      </c>
      <c r="U84">
        <v>31.778063534482925</v>
      </c>
      <c r="V84">
        <v>0</v>
      </c>
      <c r="W84">
        <v>5.0099421070195236</v>
      </c>
      <c r="X84">
        <v>15.039080285929456</v>
      </c>
      <c r="Y84">
        <v>0</v>
      </c>
      <c r="Z84">
        <v>8.6569157244834063</v>
      </c>
      <c r="AA84">
        <v>12.348215256105197</v>
      </c>
      <c r="AB84">
        <v>22.233940720078952</v>
      </c>
      <c r="AC84">
        <v>15.902074069845897</v>
      </c>
      <c r="AD84">
        <v>9.9043817877928806</v>
      </c>
      <c r="AE84">
        <v>27.009660659883021</v>
      </c>
      <c r="AF84">
        <v>19.065212547899353</v>
      </c>
      <c r="AG84">
        <v>33.655383928465028</v>
      </c>
      <c r="AH84">
        <v>55.657362510644951</v>
      </c>
      <c r="AI84">
        <v>2.0896681259531769</v>
      </c>
      <c r="AJ84">
        <v>0</v>
      </c>
      <c r="AK84">
        <v>32.110766641366311</v>
      </c>
      <c r="AL84">
        <v>18.250497590056082</v>
      </c>
      <c r="AM84">
        <v>8.5709614081855943</v>
      </c>
      <c r="AN84">
        <v>5.5795880405969528E-2</v>
      </c>
      <c r="AO84">
        <v>0</v>
      </c>
      <c r="AP84">
        <v>0.39480633219183225</v>
      </c>
      <c r="AQ84">
        <v>39.674803641274373</v>
      </c>
      <c r="AR84">
        <v>19.444581089542883</v>
      </c>
      <c r="AS84">
        <v>17.270288568258024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37.915142620402506</v>
      </c>
      <c r="BB84">
        <f t="shared" si="1"/>
        <v>869.14568561889257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285.71134449459475</v>
      </c>
      <c r="L85">
        <v>0</v>
      </c>
      <c r="M85">
        <v>66.656625549873766</v>
      </c>
      <c r="N85">
        <v>55.028514181184349</v>
      </c>
      <c r="O85">
        <v>76.812850790077746</v>
      </c>
      <c r="P85">
        <v>24.722745446413942</v>
      </c>
      <c r="Q85">
        <v>0</v>
      </c>
      <c r="R85">
        <v>2.0030552153032692</v>
      </c>
      <c r="S85">
        <v>2.0032901519825921</v>
      </c>
      <c r="T85">
        <v>0</v>
      </c>
      <c r="U85">
        <v>31.778063534482925</v>
      </c>
      <c r="V85">
        <v>0</v>
      </c>
      <c r="W85">
        <v>5.0099421070195236</v>
      </c>
      <c r="X85">
        <v>15.039080285929456</v>
      </c>
      <c r="Y85">
        <v>0</v>
      </c>
      <c r="Z85">
        <v>8.6569157244834063</v>
      </c>
      <c r="AA85">
        <v>12.348215256105197</v>
      </c>
      <c r="AB85">
        <v>22.233940720078952</v>
      </c>
      <c r="AC85">
        <v>10.590698636445</v>
      </c>
      <c r="AD85">
        <v>4.9521908938964403</v>
      </c>
      <c r="AE85">
        <v>27.009660659883021</v>
      </c>
      <c r="AF85">
        <v>19.065212547899353</v>
      </c>
      <c r="AG85">
        <v>33.655383928465028</v>
      </c>
      <c r="AH85">
        <v>55.657362510644951</v>
      </c>
      <c r="AI85">
        <v>7.6621158029477225</v>
      </c>
      <c r="AJ85">
        <v>0</v>
      </c>
      <c r="AK85">
        <v>32.110766641366311</v>
      </c>
      <c r="AL85">
        <v>18.250497590056082</v>
      </c>
      <c r="AM85">
        <v>8.5709614081855943</v>
      </c>
      <c r="AN85">
        <v>5.5795880405969528E-2</v>
      </c>
      <c r="AO85">
        <v>0</v>
      </c>
      <c r="AP85">
        <v>0.39480633219183225</v>
      </c>
      <c r="AQ85">
        <v>39.674803641274373</v>
      </c>
      <c r="AR85">
        <v>19.444581089542883</v>
      </c>
      <c r="AS85">
        <v>17.270288568258024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37.719053860819855</v>
      </c>
      <c r="BB85">
        <f t="shared" si="1"/>
        <v>864.65065572817264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285.71134449459475</v>
      </c>
      <c r="L86">
        <v>0</v>
      </c>
      <c r="M86">
        <v>66.656625549873766</v>
      </c>
      <c r="N86">
        <v>55.028514181184349</v>
      </c>
      <c r="O86">
        <v>76.812850790077746</v>
      </c>
      <c r="P86">
        <v>24.722745446413942</v>
      </c>
      <c r="Q86">
        <v>0</v>
      </c>
      <c r="R86">
        <v>2.0030552153032692</v>
      </c>
      <c r="S86">
        <v>2.0032901519825921</v>
      </c>
      <c r="T86">
        <v>0</v>
      </c>
      <c r="U86">
        <v>31.778063534482925</v>
      </c>
      <c r="V86">
        <v>0</v>
      </c>
      <c r="W86">
        <v>5.0099421070195236</v>
      </c>
      <c r="X86">
        <v>15.039080285929456</v>
      </c>
      <c r="Y86">
        <v>0</v>
      </c>
      <c r="Z86">
        <v>5.7712773024420789</v>
      </c>
      <c r="AA86">
        <v>6.1567158672510951</v>
      </c>
      <c r="AB86">
        <v>14.822627146719304</v>
      </c>
      <c r="AC86">
        <v>9.1971859050493912</v>
      </c>
      <c r="AD86">
        <v>0</v>
      </c>
      <c r="AE86">
        <v>17.944755288360557</v>
      </c>
      <c r="AF86">
        <v>12.710141698599569</v>
      </c>
      <c r="AG86">
        <v>33.655383928465028</v>
      </c>
      <c r="AH86">
        <v>41.279210180859941</v>
      </c>
      <c r="AI86">
        <v>7.6621158029477225</v>
      </c>
      <c r="AJ86">
        <v>0</v>
      </c>
      <c r="AK86">
        <v>32.110766641366311</v>
      </c>
      <c r="AL86">
        <v>18.250497590056082</v>
      </c>
      <c r="AM86">
        <v>8.5709614081855943</v>
      </c>
      <c r="AN86">
        <v>5.5795880405969528E-2</v>
      </c>
      <c r="AO86">
        <v>0</v>
      </c>
      <c r="AP86">
        <v>0.39480633219183225</v>
      </c>
      <c r="AQ86">
        <v>19.83740109634315</v>
      </c>
      <c r="AR86">
        <v>19.930695433428916</v>
      </c>
      <c r="AS86">
        <v>17.270288568258024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34.710140561201712</v>
      </c>
      <c r="BB86">
        <f t="shared" si="1"/>
        <v>795.67599726659137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285.7133627124245</v>
      </c>
      <c r="L87">
        <v>0</v>
      </c>
      <c r="M87">
        <v>66.656625549873766</v>
      </c>
      <c r="N87">
        <v>55.028514181184349</v>
      </c>
      <c r="O87">
        <v>76.812850790077746</v>
      </c>
      <c r="P87">
        <v>24.722745446413942</v>
      </c>
      <c r="Q87">
        <v>0</v>
      </c>
      <c r="R87">
        <v>2.0030552153032692</v>
      </c>
      <c r="S87">
        <v>2.0032901519825921</v>
      </c>
      <c r="T87">
        <v>0</v>
      </c>
      <c r="U87">
        <v>31.778063534482925</v>
      </c>
      <c r="V87">
        <v>0</v>
      </c>
      <c r="W87">
        <v>5.0099421070195236</v>
      </c>
      <c r="X87">
        <v>15.039080285929456</v>
      </c>
      <c r="Y87">
        <v>0</v>
      </c>
      <c r="Z87">
        <v>2.8856384220413274</v>
      </c>
      <c r="AA87">
        <v>6.1567158672510951</v>
      </c>
      <c r="AB87">
        <v>7.3513027050084876</v>
      </c>
      <c r="AC87">
        <v>5.2953495653064984</v>
      </c>
      <c r="AD87">
        <v>0</v>
      </c>
      <c r="AE87">
        <v>17.944755288360557</v>
      </c>
      <c r="AF87">
        <v>12.710141698599569</v>
      </c>
      <c r="AG87">
        <v>33.655383928465028</v>
      </c>
      <c r="AH87">
        <v>32.327651365790018</v>
      </c>
      <c r="AI87">
        <v>7.6621158029477225</v>
      </c>
      <c r="AJ87">
        <v>0</v>
      </c>
      <c r="AK87">
        <v>32.110766641366311</v>
      </c>
      <c r="AL87">
        <v>18.250497590056082</v>
      </c>
      <c r="AM87">
        <v>8.5709614081855943</v>
      </c>
      <c r="AN87">
        <v>5.5795880405969528E-2</v>
      </c>
      <c r="AO87">
        <v>0</v>
      </c>
      <c r="AP87">
        <v>0.56400924242274886</v>
      </c>
      <c r="AQ87">
        <v>9.9187012724656132</v>
      </c>
      <c r="AR87">
        <v>20.902924579582329</v>
      </c>
      <c r="AS87">
        <v>17.270288568258024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33.373142145690352</v>
      </c>
      <c r="BB87">
        <f t="shared" si="1"/>
        <v>765.02738765551453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285.7133627124245</v>
      </c>
      <c r="L88">
        <v>0</v>
      </c>
      <c r="M88">
        <v>66.656625549873766</v>
      </c>
      <c r="N88">
        <v>55.028514181184349</v>
      </c>
      <c r="O88">
        <v>76.812850790077746</v>
      </c>
      <c r="P88">
        <v>24.722745446413942</v>
      </c>
      <c r="Q88">
        <v>0</v>
      </c>
      <c r="R88">
        <v>2.0030552153032692</v>
      </c>
      <c r="S88">
        <v>2.0032901519825921</v>
      </c>
      <c r="T88">
        <v>0</v>
      </c>
      <c r="U88">
        <v>31.778063534482925</v>
      </c>
      <c r="V88">
        <v>0</v>
      </c>
      <c r="W88">
        <v>5.0099421070195236</v>
      </c>
      <c r="X88">
        <v>15.039080285929456</v>
      </c>
      <c r="Y88">
        <v>0</v>
      </c>
      <c r="Z88">
        <v>2.8856384220413274</v>
      </c>
      <c r="AA88">
        <v>6.1567158672510951</v>
      </c>
      <c r="AB88">
        <v>7.3513027050084876</v>
      </c>
      <c r="AC88">
        <v>0</v>
      </c>
      <c r="AD88">
        <v>0</v>
      </c>
      <c r="AE88">
        <v>17.944755288360557</v>
      </c>
      <c r="AF88">
        <v>12.710141698599569</v>
      </c>
      <c r="AG88">
        <v>33.655383928465028</v>
      </c>
      <c r="AH88">
        <v>14.841963246399498</v>
      </c>
      <c r="AI88">
        <v>9.0552277221963617</v>
      </c>
      <c r="AJ88">
        <v>0</v>
      </c>
      <c r="AK88">
        <v>32.110766641366311</v>
      </c>
      <c r="AL88">
        <v>18.250497590056082</v>
      </c>
      <c r="AM88">
        <v>8.5709614081855943</v>
      </c>
      <c r="AN88">
        <v>5.5795880405969528E-2</v>
      </c>
      <c r="AO88">
        <v>0</v>
      </c>
      <c r="AP88">
        <v>0.56400924242274886</v>
      </c>
      <c r="AQ88">
        <v>0</v>
      </c>
      <c r="AR88">
        <v>20.902924579582329</v>
      </c>
      <c r="AS88">
        <v>17.270288568258024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32.064525135505548</v>
      </c>
      <c r="BB88">
        <f t="shared" si="1"/>
        <v>735.02937762778561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285.71336225973477</v>
      </c>
      <c r="L89">
        <v>0</v>
      </c>
      <c r="M89">
        <v>66.656625549873766</v>
      </c>
      <c r="N89">
        <v>55.028514181184349</v>
      </c>
      <c r="O89">
        <v>76.812850790077746</v>
      </c>
      <c r="P89">
        <v>24.722745446413942</v>
      </c>
      <c r="Q89">
        <v>0</v>
      </c>
      <c r="R89">
        <v>2.0030552153032692</v>
      </c>
      <c r="S89">
        <v>2.0032901519825921</v>
      </c>
      <c r="T89">
        <v>0</v>
      </c>
      <c r="U89">
        <v>32.759679122203934</v>
      </c>
      <c r="V89">
        <v>0</v>
      </c>
      <c r="W89">
        <v>5.0099421070195236</v>
      </c>
      <c r="X89">
        <v>15.039080285929456</v>
      </c>
      <c r="Y89">
        <v>0</v>
      </c>
      <c r="Z89">
        <v>2.8856384220413274</v>
      </c>
      <c r="AA89">
        <v>6.1567158672510951</v>
      </c>
      <c r="AB89">
        <v>7.3513027050084876</v>
      </c>
      <c r="AC89">
        <v>0</v>
      </c>
      <c r="AD89">
        <v>0</v>
      </c>
      <c r="AE89">
        <v>17.944755288360557</v>
      </c>
      <c r="AF89">
        <v>12.710141698599569</v>
      </c>
      <c r="AG89">
        <v>33.655383928465028</v>
      </c>
      <c r="AH89">
        <v>7.4209818476309746</v>
      </c>
      <c r="AI89">
        <v>9.0552277221963617</v>
      </c>
      <c r="AJ89">
        <v>0</v>
      </c>
      <c r="AK89">
        <v>32.110766641366311</v>
      </c>
      <c r="AL89">
        <v>18.250497590056082</v>
      </c>
      <c r="AM89">
        <v>8.5709614081855943</v>
      </c>
      <c r="AN89">
        <v>5.5795880405969528E-2</v>
      </c>
      <c r="AO89">
        <v>0</v>
      </c>
      <c r="AP89">
        <v>0.56400924242274886</v>
      </c>
      <c r="AQ89">
        <v>0</v>
      </c>
      <c r="AR89">
        <v>19.444581089542883</v>
      </c>
      <c r="AS89">
        <v>17.270288568258024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31.734400867797675</v>
      </c>
      <c r="BB89">
        <f t="shared" si="1"/>
        <v>727.46179214171673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285.71336225973477</v>
      </c>
      <c r="L90">
        <v>0</v>
      </c>
      <c r="M90">
        <v>66.656625549873766</v>
      </c>
      <c r="N90">
        <v>55.028514181184349</v>
      </c>
      <c r="O90">
        <v>76.812850790077746</v>
      </c>
      <c r="P90">
        <v>24.722745446413942</v>
      </c>
      <c r="Q90">
        <v>0</v>
      </c>
      <c r="R90">
        <v>2.0030552153032692</v>
      </c>
      <c r="S90">
        <v>2.0032901519825921</v>
      </c>
      <c r="T90">
        <v>0</v>
      </c>
      <c r="U90">
        <v>34.020493910104065</v>
      </c>
      <c r="V90">
        <v>0</v>
      </c>
      <c r="W90">
        <v>5.0099421070195236</v>
      </c>
      <c r="X90">
        <v>15.039080285929456</v>
      </c>
      <c r="Y90">
        <v>0</v>
      </c>
      <c r="Z90">
        <v>2.8856384220413274</v>
      </c>
      <c r="AA90">
        <v>0</v>
      </c>
      <c r="AB90">
        <v>7.3513027050084876</v>
      </c>
      <c r="AC90">
        <v>0</v>
      </c>
      <c r="AD90">
        <v>0</v>
      </c>
      <c r="AE90">
        <v>17.944755288360557</v>
      </c>
      <c r="AF90">
        <v>6.5875733177306506</v>
      </c>
      <c r="AG90">
        <v>33.655383928465028</v>
      </c>
      <c r="AH90">
        <v>0</v>
      </c>
      <c r="AI90">
        <v>9.0552277221963617</v>
      </c>
      <c r="AJ90">
        <v>0</v>
      </c>
      <c r="AK90">
        <v>32.110766641366311</v>
      </c>
      <c r="AL90">
        <v>18.250497590056082</v>
      </c>
      <c r="AM90">
        <v>8.5709614081855943</v>
      </c>
      <c r="AN90">
        <v>5.5795880405969528E-2</v>
      </c>
      <c r="AO90">
        <v>0</v>
      </c>
      <c r="AP90">
        <v>0.56400924242274886</v>
      </c>
      <c r="AQ90">
        <v>0</v>
      </c>
      <c r="AR90">
        <v>19.444581089542883</v>
      </c>
      <c r="AS90">
        <v>17.270288568258024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30.963631803129502</v>
      </c>
      <c r="BB90">
        <f t="shared" si="1"/>
        <v>709.79310989853388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285.71336225973477</v>
      </c>
      <c r="L91">
        <v>0</v>
      </c>
      <c r="M91">
        <v>66.656625549873766</v>
      </c>
      <c r="N91">
        <v>55.028514181184349</v>
      </c>
      <c r="O91">
        <v>76.812850790077746</v>
      </c>
      <c r="P91">
        <v>24.722745446413942</v>
      </c>
      <c r="Q91">
        <v>0</v>
      </c>
      <c r="R91">
        <v>2.0030552153032692</v>
      </c>
      <c r="S91">
        <v>2.0032901519825921</v>
      </c>
      <c r="T91">
        <v>0</v>
      </c>
      <c r="U91">
        <v>34.291667496901987</v>
      </c>
      <c r="V91">
        <v>0</v>
      </c>
      <c r="W91">
        <v>5.0099421070195236</v>
      </c>
      <c r="X91">
        <v>15.039080285929456</v>
      </c>
      <c r="Y91">
        <v>0</v>
      </c>
      <c r="Z91">
        <v>2.8856384220413274</v>
      </c>
      <c r="AA91">
        <v>0</v>
      </c>
      <c r="AB91">
        <v>7.3513027050084876</v>
      </c>
      <c r="AC91">
        <v>0</v>
      </c>
      <c r="AD91">
        <v>0</v>
      </c>
      <c r="AE91">
        <v>9.7434415447747735</v>
      </c>
      <c r="AF91">
        <v>6.5875733177306506</v>
      </c>
      <c r="AG91">
        <v>33.655383928465028</v>
      </c>
      <c r="AH91">
        <v>0</v>
      </c>
      <c r="AI91">
        <v>9.0552277221963617</v>
      </c>
      <c r="AJ91">
        <v>0</v>
      </c>
      <c r="AK91">
        <v>32.110766641366311</v>
      </c>
      <c r="AL91">
        <v>18.250497590056082</v>
      </c>
      <c r="AM91">
        <v>8.5709614081855943</v>
      </c>
      <c r="AN91">
        <v>5.5795880405969528E-2</v>
      </c>
      <c r="AO91">
        <v>0</v>
      </c>
      <c r="AP91">
        <v>0.33840536211486011</v>
      </c>
      <c r="AQ91">
        <v>0</v>
      </c>
      <c r="AR91">
        <v>17.500122797236052</v>
      </c>
      <c r="AS91">
        <v>17.270288568258024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30.541443345760481</v>
      </c>
      <c r="BB91">
        <f t="shared" si="1"/>
        <v>700.11509602650028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285.71336225973477</v>
      </c>
      <c r="L92">
        <v>0</v>
      </c>
      <c r="M92">
        <v>66.656625549873766</v>
      </c>
      <c r="N92">
        <v>55.028514181184349</v>
      </c>
      <c r="O92">
        <v>76.812850790077746</v>
      </c>
      <c r="P92">
        <v>24.722745446413942</v>
      </c>
      <c r="Q92">
        <v>0</v>
      </c>
      <c r="R92">
        <v>2.0030552153032692</v>
      </c>
      <c r="S92">
        <v>2.0032901519825921</v>
      </c>
      <c r="T92">
        <v>0</v>
      </c>
      <c r="U92">
        <v>34.291667496901987</v>
      </c>
      <c r="V92">
        <v>0</v>
      </c>
      <c r="W92">
        <v>5.0099421070195236</v>
      </c>
      <c r="X92">
        <v>15.039080285929456</v>
      </c>
      <c r="Y92">
        <v>0</v>
      </c>
      <c r="Z92">
        <v>2.8856384220413274</v>
      </c>
      <c r="AA92">
        <v>0</v>
      </c>
      <c r="AB92">
        <v>0</v>
      </c>
      <c r="AC92">
        <v>0</v>
      </c>
      <c r="AD92">
        <v>0</v>
      </c>
      <c r="AE92">
        <v>8.9723776441802787</v>
      </c>
      <c r="AF92">
        <v>6.5875733177306506</v>
      </c>
      <c r="AG92">
        <v>33.655383928465028</v>
      </c>
      <c r="AH92">
        <v>0</v>
      </c>
      <c r="AI92">
        <v>9.0552277221963617</v>
      </c>
      <c r="AJ92">
        <v>0</v>
      </c>
      <c r="AK92">
        <v>32.110766641366311</v>
      </c>
      <c r="AL92">
        <v>18.250497590056082</v>
      </c>
      <c r="AM92">
        <v>8.5709614081855943</v>
      </c>
      <c r="AN92">
        <v>5.5795880405969528E-2</v>
      </c>
      <c r="AO92">
        <v>0</v>
      </c>
      <c r="AP92">
        <v>0.33840536211486011</v>
      </c>
      <c r="AQ92">
        <v>0</v>
      </c>
      <c r="AR92">
        <v>17.500122797236052</v>
      </c>
      <c r="AS92">
        <v>17.270288568258024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30.201928421646276</v>
      </c>
      <c r="BB92">
        <f t="shared" si="1"/>
        <v>692.33224434501153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285.71336225973477</v>
      </c>
      <c r="L93">
        <v>0</v>
      </c>
      <c r="M93">
        <v>66.656625549873766</v>
      </c>
      <c r="N93">
        <v>55.028514181184349</v>
      </c>
      <c r="O93">
        <v>76.812850790077746</v>
      </c>
      <c r="P93">
        <v>24.722745446413942</v>
      </c>
      <c r="Q93">
        <v>0</v>
      </c>
      <c r="R93">
        <v>2.0030552153032692</v>
      </c>
      <c r="S93">
        <v>2.0032901519825921</v>
      </c>
      <c r="T93">
        <v>0</v>
      </c>
      <c r="U93">
        <v>33.457794146387762</v>
      </c>
      <c r="V93">
        <v>0</v>
      </c>
      <c r="W93">
        <v>5.0099421070195236</v>
      </c>
      <c r="X93">
        <v>15.039080285929456</v>
      </c>
      <c r="Y93">
        <v>0</v>
      </c>
      <c r="Z93">
        <v>2.8856384220413274</v>
      </c>
      <c r="AA93">
        <v>0</v>
      </c>
      <c r="AB93">
        <v>0</v>
      </c>
      <c r="AC93">
        <v>0</v>
      </c>
      <c r="AD93">
        <v>0</v>
      </c>
      <c r="AE93">
        <v>8.9723776441802787</v>
      </c>
      <c r="AF93">
        <v>6.5875733177306506</v>
      </c>
      <c r="AG93">
        <v>33.655383928465028</v>
      </c>
      <c r="AH93">
        <v>0</v>
      </c>
      <c r="AI93">
        <v>9.0552277221963617</v>
      </c>
      <c r="AJ93">
        <v>0</v>
      </c>
      <c r="AK93">
        <v>32.110766641366311</v>
      </c>
      <c r="AL93">
        <v>18.250497590056082</v>
      </c>
      <c r="AM93">
        <v>8.5709614081855943</v>
      </c>
      <c r="AN93">
        <v>5.5795880405969528E-2</v>
      </c>
      <c r="AO93">
        <v>0</v>
      </c>
      <c r="AP93">
        <v>0.33840536211486011</v>
      </c>
      <c r="AQ93">
        <v>0</v>
      </c>
      <c r="AR93">
        <v>16.527894109463993</v>
      </c>
      <c r="AS93">
        <v>17.270288568258024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30.126433356445908</v>
      </c>
      <c r="BB93">
        <f t="shared" si="1"/>
        <v>690.60163737192556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285.71336225973477</v>
      </c>
      <c r="L94">
        <v>0</v>
      </c>
      <c r="M94">
        <v>66.656625549873766</v>
      </c>
      <c r="N94">
        <v>55.028514181184349</v>
      </c>
      <c r="O94">
        <v>76.812850790077746</v>
      </c>
      <c r="P94">
        <v>24.722745446413942</v>
      </c>
      <c r="Q94">
        <v>0</v>
      </c>
      <c r="R94">
        <v>2.0030552153032692</v>
      </c>
      <c r="S94">
        <v>2.0032901519825921</v>
      </c>
      <c r="T94">
        <v>0</v>
      </c>
      <c r="U94">
        <v>33.457794146387762</v>
      </c>
      <c r="V94">
        <v>0</v>
      </c>
      <c r="W94">
        <v>5.0099421070195236</v>
      </c>
      <c r="X94">
        <v>15.039080285929456</v>
      </c>
      <c r="Y94">
        <v>0</v>
      </c>
      <c r="Z94">
        <v>2.8856384220413274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6.5875733177306506</v>
      </c>
      <c r="AG94">
        <v>33.655383928465028</v>
      </c>
      <c r="AH94">
        <v>0</v>
      </c>
      <c r="AI94">
        <v>9.0552277221963617</v>
      </c>
      <c r="AJ94">
        <v>0</v>
      </c>
      <c r="AK94">
        <v>32.110766641366311</v>
      </c>
      <c r="AL94">
        <v>18.250497590056082</v>
      </c>
      <c r="AM94">
        <v>8.5709614081855943</v>
      </c>
      <c r="AN94">
        <v>5.5795880405969528E-2</v>
      </c>
      <c r="AO94">
        <v>0</v>
      </c>
      <c r="AP94">
        <v>0.33840536211486011</v>
      </c>
      <c r="AQ94">
        <v>0</v>
      </c>
      <c r="AR94">
        <v>16.527894109463993</v>
      </c>
      <c r="AS94">
        <v>17.270288568258024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29.751387970919168</v>
      </c>
      <c r="BB94">
        <f t="shared" si="1"/>
        <v>682.00430511327215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285.71336225973477</v>
      </c>
      <c r="L95">
        <v>0</v>
      </c>
      <c r="M95">
        <v>66.656625549873766</v>
      </c>
      <c r="N95">
        <v>55.028514181184349</v>
      </c>
      <c r="O95">
        <v>76.812850790077746</v>
      </c>
      <c r="P95">
        <v>24.722745446413942</v>
      </c>
      <c r="Q95">
        <v>0</v>
      </c>
      <c r="R95">
        <v>2.0030552153032692</v>
      </c>
      <c r="S95">
        <v>2.0032901519825921</v>
      </c>
      <c r="T95">
        <v>0</v>
      </c>
      <c r="U95">
        <v>33.457794146387762</v>
      </c>
      <c r="V95">
        <v>0</v>
      </c>
      <c r="W95">
        <v>5.0099421070195236</v>
      </c>
      <c r="X95">
        <v>15.039080285929456</v>
      </c>
      <c r="Y95">
        <v>0</v>
      </c>
      <c r="Z95">
        <v>2.8856384220413274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6.5875733177306506</v>
      </c>
      <c r="AG95">
        <v>33.655383928465028</v>
      </c>
      <c r="AH95">
        <v>0</v>
      </c>
      <c r="AI95">
        <v>9.0552277221963617</v>
      </c>
      <c r="AJ95">
        <v>0</v>
      </c>
      <c r="AK95">
        <v>32.110766641366311</v>
      </c>
      <c r="AL95">
        <v>18.250497590056082</v>
      </c>
      <c r="AM95">
        <v>8.5709614081855943</v>
      </c>
      <c r="AN95">
        <v>5.5795880405969528E-2</v>
      </c>
      <c r="AO95">
        <v>0</v>
      </c>
      <c r="AP95">
        <v>0.33840536211486011</v>
      </c>
      <c r="AQ95">
        <v>0</v>
      </c>
      <c r="AR95">
        <v>16.527894109463993</v>
      </c>
      <c r="AS95">
        <v>17.270288568258024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29.751387970919168</v>
      </c>
      <c r="BB95">
        <f t="shared" si="1"/>
        <v>682.00430511327215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285.71336225973477</v>
      </c>
      <c r="L96">
        <v>0</v>
      </c>
      <c r="M96">
        <v>66.656625549873766</v>
      </c>
      <c r="N96">
        <v>55.028514181184349</v>
      </c>
      <c r="O96">
        <v>76.812850790077746</v>
      </c>
      <c r="P96">
        <v>24.722745446413942</v>
      </c>
      <c r="Q96">
        <v>0</v>
      </c>
      <c r="R96">
        <v>2.0030552153032692</v>
      </c>
      <c r="S96">
        <v>2.0032901519825921</v>
      </c>
      <c r="T96">
        <v>0</v>
      </c>
      <c r="U96">
        <v>33.457794146387762</v>
      </c>
      <c r="V96">
        <v>0</v>
      </c>
      <c r="W96">
        <v>5.0099421070195236</v>
      </c>
      <c r="X96">
        <v>15.039080285929456</v>
      </c>
      <c r="Y96">
        <v>0</v>
      </c>
      <c r="Z96">
        <v>2.8856384220413274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6.5875733177306506</v>
      </c>
      <c r="AG96">
        <v>33.655383928465028</v>
      </c>
      <c r="AH96">
        <v>0</v>
      </c>
      <c r="AI96">
        <v>9.0552277221963617</v>
      </c>
      <c r="AJ96">
        <v>0</v>
      </c>
      <c r="AK96">
        <v>32.110766641366311</v>
      </c>
      <c r="AL96">
        <v>18.250497590056082</v>
      </c>
      <c r="AM96">
        <v>8.5709614081855943</v>
      </c>
      <c r="AN96">
        <v>5.5795880405969528E-2</v>
      </c>
      <c r="AO96">
        <v>0</v>
      </c>
      <c r="AP96">
        <v>0.33840536211486011</v>
      </c>
      <c r="AQ96">
        <v>0</v>
      </c>
      <c r="AR96">
        <v>16.527894109463993</v>
      </c>
      <c r="AS96">
        <v>17.270288568258024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29.751387970919168</v>
      </c>
      <c r="BB96">
        <f t="shared" si="1"/>
        <v>682.00430511327215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285.71336225973477</v>
      </c>
      <c r="L97">
        <v>0</v>
      </c>
      <c r="M97">
        <v>66.656625549873766</v>
      </c>
      <c r="N97">
        <v>55.028514181184349</v>
      </c>
      <c r="O97">
        <v>76.812850790077746</v>
      </c>
      <c r="P97">
        <v>24.722745446413942</v>
      </c>
      <c r="Q97">
        <v>0</v>
      </c>
      <c r="R97">
        <v>2.0030552153032692</v>
      </c>
      <c r="S97">
        <v>2.0032901519825921</v>
      </c>
      <c r="T97">
        <v>0</v>
      </c>
      <c r="U97">
        <v>33.731265631818971</v>
      </c>
      <c r="V97">
        <v>0</v>
      </c>
      <c r="W97">
        <v>5.0099421070195236</v>
      </c>
      <c r="X97">
        <v>15.039080285929456</v>
      </c>
      <c r="Y97">
        <v>0</v>
      </c>
      <c r="Z97">
        <v>2.8856384220413274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6.5875733177306506</v>
      </c>
      <c r="AG97">
        <v>33.655383928465028</v>
      </c>
      <c r="AH97">
        <v>0</v>
      </c>
      <c r="AI97">
        <v>2.0896681259531769</v>
      </c>
      <c r="AJ97">
        <v>0</v>
      </c>
      <c r="AK97">
        <v>32.110766641366311</v>
      </c>
      <c r="AL97">
        <v>18.250497590056082</v>
      </c>
      <c r="AM97">
        <v>8.5709614081855943</v>
      </c>
      <c r="AN97">
        <v>5.5795880405969528E-2</v>
      </c>
      <c r="AO97">
        <v>0</v>
      </c>
      <c r="AP97">
        <v>0.33840536211486011</v>
      </c>
      <c r="AQ97">
        <v>0</v>
      </c>
      <c r="AR97">
        <v>13.61120667100375</v>
      </c>
      <c r="AS97">
        <v>14.566707466973778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29.23673146292591</v>
      </c>
      <c r="BB97">
        <f t="shared" si="1"/>
        <v>670.20660497070878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285.71336225973477</v>
      </c>
      <c r="L98">
        <v>0</v>
      </c>
      <c r="M98">
        <v>66.656625549873766</v>
      </c>
      <c r="N98">
        <v>55.028514181184349</v>
      </c>
      <c r="O98">
        <v>76.812850790077746</v>
      </c>
      <c r="P98">
        <v>24.722745446413942</v>
      </c>
      <c r="Q98">
        <v>0</v>
      </c>
      <c r="R98">
        <v>2.0030552153032692</v>
      </c>
      <c r="S98">
        <v>2.0032901519825921</v>
      </c>
      <c r="T98">
        <v>0</v>
      </c>
      <c r="U98">
        <v>34.408476918983972</v>
      </c>
      <c r="V98">
        <v>0</v>
      </c>
      <c r="W98">
        <v>5.0099421070195236</v>
      </c>
      <c r="X98">
        <v>15.039080285929456</v>
      </c>
      <c r="Y98">
        <v>0</v>
      </c>
      <c r="Z98">
        <v>2.8856384220413274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6.5875733177306506</v>
      </c>
      <c r="AG98">
        <v>33.655383928465028</v>
      </c>
      <c r="AH98">
        <v>0</v>
      </c>
      <c r="AI98">
        <v>0</v>
      </c>
      <c r="AJ98">
        <v>0</v>
      </c>
      <c r="AK98">
        <v>32.110766641366311</v>
      </c>
      <c r="AL98">
        <v>18.250497590056082</v>
      </c>
      <c r="AM98">
        <v>8.5709614081855943</v>
      </c>
      <c r="AN98">
        <v>5.5795880405969528E-2</v>
      </c>
      <c r="AO98">
        <v>0</v>
      </c>
      <c r="AP98">
        <v>0.33840536211486011</v>
      </c>
      <c r="AQ98">
        <v>0</v>
      </c>
      <c r="AR98">
        <v>13.61120667100375</v>
      </c>
      <c r="AS98">
        <v>14.566707466973778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29.177690767064568</v>
      </c>
      <c r="BB98">
        <f t="shared" si="1"/>
        <v>668.85318882778199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6.9480909731860141</v>
      </c>
      <c r="L99">
        <f t="shared" si="2"/>
        <v>0</v>
      </c>
      <c r="M99">
        <f t="shared" si="2"/>
        <v>1.2845813512409685</v>
      </c>
      <c r="N99">
        <f t="shared" si="2"/>
        <v>1.1374364829589687</v>
      </c>
      <c r="O99">
        <f t="shared" si="2"/>
        <v>1.6249041719681441</v>
      </c>
      <c r="P99">
        <f t="shared" si="2"/>
        <v>0.57756989205668396</v>
      </c>
      <c r="Q99">
        <f t="shared" si="2"/>
        <v>0</v>
      </c>
      <c r="R99">
        <f t="shared" si="2"/>
        <v>6.8096791487509606E-2</v>
      </c>
      <c r="S99">
        <f t="shared" si="2"/>
        <v>7.4681102804002544E-2</v>
      </c>
      <c r="T99">
        <f t="shared" si="2"/>
        <v>0</v>
      </c>
      <c r="U99">
        <f t="shared" si="2"/>
        <v>0.92506360959471368</v>
      </c>
      <c r="V99">
        <f t="shared" si="2"/>
        <v>0</v>
      </c>
      <c r="W99">
        <f t="shared" si="2"/>
        <v>0.12023834436513221</v>
      </c>
      <c r="X99">
        <f t="shared" si="2"/>
        <v>0.36400147468234845</v>
      </c>
      <c r="Y99">
        <f t="shared" si="2"/>
        <v>0</v>
      </c>
      <c r="Z99">
        <f t="shared" si="2"/>
        <v>0.11257586615278638</v>
      </c>
      <c r="AA99">
        <f t="shared" si="2"/>
        <v>6.9567062686286776E-2</v>
      </c>
      <c r="AB99">
        <f t="shared" si="2"/>
        <v>0.12178408374817618</v>
      </c>
      <c r="AC99">
        <f t="shared" si="2"/>
        <v>7.3830584397861679E-2</v>
      </c>
      <c r="AD99">
        <f t="shared" si="2"/>
        <v>5.3182223947496575E-2</v>
      </c>
      <c r="AE99">
        <f t="shared" si="2"/>
        <v>0.18380406288472448</v>
      </c>
      <c r="AF99">
        <f t="shared" si="2"/>
        <v>0.16273243801202039</v>
      </c>
      <c r="AG99">
        <f t="shared" si="2"/>
        <v>0.80772921428316158</v>
      </c>
      <c r="AH99">
        <f t="shared" si="2"/>
        <v>0.32930606006251317</v>
      </c>
      <c r="AI99">
        <f t="shared" si="2"/>
        <v>2.7165683290129198E-2</v>
      </c>
      <c r="AJ99">
        <f t="shared" si="2"/>
        <v>0</v>
      </c>
      <c r="AK99">
        <f t="shared" si="2"/>
        <v>0.77065839939279224</v>
      </c>
      <c r="AL99">
        <f t="shared" si="2"/>
        <v>0.59009942337612331</v>
      </c>
      <c r="AM99">
        <f t="shared" si="2"/>
        <v>0.20570307379645397</v>
      </c>
      <c r="AN99">
        <f t="shared" si="2"/>
        <v>1.3391011297432687E-3</v>
      </c>
      <c r="AO99">
        <f t="shared" si="2"/>
        <v>0</v>
      </c>
      <c r="AP99">
        <f t="shared" si="2"/>
        <v>1.3649020549871122E-2</v>
      </c>
      <c r="AQ99">
        <f t="shared" si="2"/>
        <v>0.27355566314295182</v>
      </c>
      <c r="AR99">
        <f t="shared" si="2"/>
        <v>0.45220803914703384</v>
      </c>
      <c r="AS99">
        <f t="shared" si="2"/>
        <v>0.39016489352111294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0.74252345787278629</v>
      </c>
      <c r="BB99">
        <f t="shared" si="1"/>
        <v>17.021195629992935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82.21769915642669</v>
      </c>
      <c r="L3">
        <v>19.80783975744238</v>
      </c>
      <c r="M3">
        <v>0</v>
      </c>
      <c r="N3">
        <v>30.076271168248304</v>
      </c>
      <c r="O3">
        <v>50.126647057709718</v>
      </c>
      <c r="P3">
        <v>51.657910493773322</v>
      </c>
      <c r="Q3">
        <v>0</v>
      </c>
      <c r="R3">
        <v>10.797719519994185</v>
      </c>
      <c r="S3">
        <v>6.7298028543165209</v>
      </c>
      <c r="T3">
        <v>0</v>
      </c>
      <c r="U3">
        <v>150.56092662588804</v>
      </c>
      <c r="V3">
        <v>5.2794861504533159</v>
      </c>
      <c r="W3">
        <v>10.364011491488574</v>
      </c>
      <c r="X3">
        <v>37.518322982399148</v>
      </c>
      <c r="Y3">
        <v>0</v>
      </c>
      <c r="Z3">
        <v>3.3376694781882694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13.312019398470531</v>
      </c>
      <c r="AL3">
        <v>9.1710131592655628</v>
      </c>
      <c r="AM3">
        <v>4.0244965035452331</v>
      </c>
      <c r="AN3">
        <v>0</v>
      </c>
      <c r="AO3">
        <v>0</v>
      </c>
      <c r="AP3">
        <v>0</v>
      </c>
      <c r="AQ3">
        <v>0</v>
      </c>
      <c r="AR3">
        <v>13.352360050093925</v>
      </c>
      <c r="AS3">
        <v>8.3241070986121173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21.178317063155966</v>
      </c>
      <c r="BB3">
        <f>SUM(B3:AZ3)-BA3</f>
        <v>485.47998588315971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82.217613034997825</v>
      </c>
      <c r="L4">
        <v>19.808180515124427</v>
      </c>
      <c r="M4">
        <v>0</v>
      </c>
      <c r="N4">
        <v>30.076271168248304</v>
      </c>
      <c r="O4">
        <v>50.126647057709718</v>
      </c>
      <c r="P4">
        <v>51.657910493773322</v>
      </c>
      <c r="Q4">
        <v>0</v>
      </c>
      <c r="R4">
        <v>10.797719519994185</v>
      </c>
      <c r="S4">
        <v>6.7298028543165209</v>
      </c>
      <c r="T4">
        <v>0</v>
      </c>
      <c r="U4">
        <v>150.56092662588804</v>
      </c>
      <c r="V4">
        <v>5.2794861504533159</v>
      </c>
      <c r="W4">
        <v>10.364011491488574</v>
      </c>
      <c r="X4">
        <v>37.518322982399148</v>
      </c>
      <c r="Y4">
        <v>0</v>
      </c>
      <c r="Z4">
        <v>3.3376694781882694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13.312019398470531</v>
      </c>
      <c r="AL4">
        <v>9.1710131592655628</v>
      </c>
      <c r="AM4">
        <v>4.0244965035452331</v>
      </c>
      <c r="AN4">
        <v>0</v>
      </c>
      <c r="AO4">
        <v>0</v>
      </c>
      <c r="AP4">
        <v>0</v>
      </c>
      <c r="AQ4">
        <v>0</v>
      </c>
      <c r="AR4">
        <v>13.352360050093925</v>
      </c>
      <c r="AS4">
        <v>8.3241070986121173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21.17832770695135</v>
      </c>
      <c r="BB4">
        <f t="shared" ref="BB4:BB67" si="0">SUM(B4:AZ4)-BA4</f>
        <v>485.48022987561757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82.21769915642669</v>
      </c>
      <c r="L5">
        <v>19.8078740206685</v>
      </c>
      <c r="M5">
        <v>0</v>
      </c>
      <c r="N5">
        <v>30.076271168248304</v>
      </c>
      <c r="O5">
        <v>50.126647057709718</v>
      </c>
      <c r="P5">
        <v>51.657910493773322</v>
      </c>
      <c r="Q5">
        <v>0</v>
      </c>
      <c r="R5">
        <v>10.797719519994185</v>
      </c>
      <c r="S5">
        <v>6.7298028543165209</v>
      </c>
      <c r="T5">
        <v>0</v>
      </c>
      <c r="U5">
        <v>150.56092662588804</v>
      </c>
      <c r="V5">
        <v>5.2794861504533159</v>
      </c>
      <c r="W5">
        <v>10.364011491488574</v>
      </c>
      <c r="X5">
        <v>37.518322982399148</v>
      </c>
      <c r="Y5">
        <v>0</v>
      </c>
      <c r="Z5">
        <v>3.3376694781882694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13.312019398470531</v>
      </c>
      <c r="AL5">
        <v>9.1710131592655628</v>
      </c>
      <c r="AM5">
        <v>4.0244965035452331</v>
      </c>
      <c r="AN5">
        <v>0</v>
      </c>
      <c r="AO5">
        <v>0</v>
      </c>
      <c r="AP5">
        <v>0</v>
      </c>
      <c r="AQ5">
        <v>0</v>
      </c>
      <c r="AR5">
        <v>8.1519672945044892</v>
      </c>
      <c r="AS5">
        <v>5.480893709662781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20.842095758517097</v>
      </c>
      <c r="BB5">
        <f t="shared" si="0"/>
        <v>477.77263530648605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82.217613034997825</v>
      </c>
      <c r="L6">
        <v>19.807696103199675</v>
      </c>
      <c r="M6">
        <v>0</v>
      </c>
      <c r="N6">
        <v>30.076271168248304</v>
      </c>
      <c r="O6">
        <v>50.126647057709718</v>
      </c>
      <c r="P6">
        <v>51.657910493773322</v>
      </c>
      <c r="Q6">
        <v>0</v>
      </c>
      <c r="R6">
        <v>10.797719519994185</v>
      </c>
      <c r="S6">
        <v>6.7298028543165209</v>
      </c>
      <c r="T6">
        <v>0</v>
      </c>
      <c r="U6">
        <v>150.56092662588804</v>
      </c>
      <c r="V6">
        <v>5.2794861504533159</v>
      </c>
      <c r="W6">
        <v>10.364011491488574</v>
      </c>
      <c r="X6">
        <v>37.518322982399148</v>
      </c>
      <c r="Y6">
        <v>0</v>
      </c>
      <c r="Z6">
        <v>3.3376694781882694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13.312019398470531</v>
      </c>
      <c r="AL6">
        <v>9.1710131592655628</v>
      </c>
      <c r="AM6">
        <v>4.0244965035452331</v>
      </c>
      <c r="AN6">
        <v>0</v>
      </c>
      <c r="AO6">
        <v>0</v>
      </c>
      <c r="AP6">
        <v>0</v>
      </c>
      <c r="AQ6">
        <v>0</v>
      </c>
      <c r="AR6">
        <v>8.1519672945044892</v>
      </c>
      <c r="AS6">
        <v>5.480893709662781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20.842084721691172</v>
      </c>
      <c r="BB6">
        <f t="shared" si="0"/>
        <v>477.77238230441429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82.21769915642669</v>
      </c>
      <c r="L7">
        <v>19.807696103199675</v>
      </c>
      <c r="M7">
        <v>0</v>
      </c>
      <c r="N7">
        <v>30.076271168248304</v>
      </c>
      <c r="O7">
        <v>50.126647057709718</v>
      </c>
      <c r="P7">
        <v>51.657910493773322</v>
      </c>
      <c r="Q7">
        <v>0</v>
      </c>
      <c r="R7">
        <v>10.797719519994185</v>
      </c>
      <c r="S7">
        <v>6.7298028543165209</v>
      </c>
      <c r="T7">
        <v>0</v>
      </c>
      <c r="U7">
        <v>150.56092662588804</v>
      </c>
      <c r="V7">
        <v>5.2794861504533159</v>
      </c>
      <c r="W7">
        <v>10.364011491488574</v>
      </c>
      <c r="X7">
        <v>37.518322982399148</v>
      </c>
      <c r="Y7">
        <v>0</v>
      </c>
      <c r="Z7">
        <v>3.3376694781882694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13.312019398470531</v>
      </c>
      <c r="AL7">
        <v>9.1710131592655628</v>
      </c>
      <c r="AM7">
        <v>4.0244965035452331</v>
      </c>
      <c r="AN7">
        <v>0</v>
      </c>
      <c r="AO7">
        <v>0</v>
      </c>
      <c r="AP7">
        <v>9.7840457694340952E-2</v>
      </c>
      <c r="AQ7">
        <v>0</v>
      </c>
      <c r="AR7">
        <v>13.352360050093925</v>
      </c>
      <c r="AS7">
        <v>5.480893709662781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21.063554469882163</v>
      </c>
      <c r="BB7">
        <f t="shared" si="0"/>
        <v>482.84923189093593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82.217613034997825</v>
      </c>
      <c r="L8">
        <v>19.807923170422161</v>
      </c>
      <c r="M8">
        <v>0</v>
      </c>
      <c r="N8">
        <v>30.076271168248304</v>
      </c>
      <c r="O8">
        <v>50.126647057709718</v>
      </c>
      <c r="P8">
        <v>51.657910493773322</v>
      </c>
      <c r="Q8">
        <v>0</v>
      </c>
      <c r="R8">
        <v>10.797719519994185</v>
      </c>
      <c r="S8">
        <v>6.7298028543165209</v>
      </c>
      <c r="T8">
        <v>0</v>
      </c>
      <c r="U8">
        <v>150.56092662588804</v>
      </c>
      <c r="V8">
        <v>5.2794861504533159</v>
      </c>
      <c r="W8">
        <v>10.364011491488574</v>
      </c>
      <c r="X8">
        <v>37.518322982399148</v>
      </c>
      <c r="Y8">
        <v>0</v>
      </c>
      <c r="Z8">
        <v>3.3376694781882694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13.312019398470531</v>
      </c>
      <c r="AL8">
        <v>9.1710131592655628</v>
      </c>
      <c r="AM8">
        <v>4.0244965035452331</v>
      </c>
      <c r="AN8">
        <v>0</v>
      </c>
      <c r="AO8">
        <v>0</v>
      </c>
      <c r="AP8">
        <v>9.7840457694340952E-2</v>
      </c>
      <c r="AQ8">
        <v>0</v>
      </c>
      <c r="AR8">
        <v>13.352360050093925</v>
      </c>
      <c r="AS8">
        <v>5.480893709662781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21.063560361416336</v>
      </c>
      <c r="BB8">
        <f t="shared" si="0"/>
        <v>482.84936694519536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82.21651104938843</v>
      </c>
      <c r="L9">
        <v>19.808128327309333</v>
      </c>
      <c r="M9">
        <v>0</v>
      </c>
      <c r="N9">
        <v>30.076271168248304</v>
      </c>
      <c r="O9">
        <v>50.126647057709718</v>
      </c>
      <c r="P9">
        <v>51.657910493773322</v>
      </c>
      <c r="Q9">
        <v>0</v>
      </c>
      <c r="R9">
        <v>10.797719519994185</v>
      </c>
      <c r="S9">
        <v>6.7298028543165209</v>
      </c>
      <c r="T9">
        <v>0</v>
      </c>
      <c r="U9">
        <v>150.56092662588804</v>
      </c>
      <c r="V9">
        <v>5.2794861504533159</v>
      </c>
      <c r="W9">
        <v>10.364011491488574</v>
      </c>
      <c r="X9">
        <v>37.518322982399148</v>
      </c>
      <c r="Y9">
        <v>0</v>
      </c>
      <c r="Z9">
        <v>3.3376694781882694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13.312019398470531</v>
      </c>
      <c r="AL9">
        <v>9.1710131592655628</v>
      </c>
      <c r="AM9">
        <v>4.0244965035452331</v>
      </c>
      <c r="AN9">
        <v>0</v>
      </c>
      <c r="AO9">
        <v>0</v>
      </c>
      <c r="AP9">
        <v>9.7840457694340952E-2</v>
      </c>
      <c r="AQ9">
        <v>0</v>
      </c>
      <c r="AR9">
        <v>8.1519672945044892</v>
      </c>
      <c r="AS9">
        <v>5.480893709662781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20.846146456792116</v>
      </c>
      <c r="BB9">
        <f t="shared" si="0"/>
        <v>477.86549126550796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82.216428539664847</v>
      </c>
      <c r="L10">
        <v>19.807978788983526</v>
      </c>
      <c r="M10">
        <v>0</v>
      </c>
      <c r="N10">
        <v>30.076271168248304</v>
      </c>
      <c r="O10">
        <v>50.126647057709718</v>
      </c>
      <c r="P10">
        <v>51.657910493773322</v>
      </c>
      <c r="Q10">
        <v>0</v>
      </c>
      <c r="R10">
        <v>10.797719519994185</v>
      </c>
      <c r="S10">
        <v>6.7298028543165209</v>
      </c>
      <c r="T10">
        <v>0</v>
      </c>
      <c r="U10">
        <v>150.56092662588804</v>
      </c>
      <c r="V10">
        <v>5.2794861504533159</v>
      </c>
      <c r="W10">
        <v>10.364011491488574</v>
      </c>
      <c r="X10">
        <v>37.518322982399148</v>
      </c>
      <c r="Y10">
        <v>0</v>
      </c>
      <c r="Z10">
        <v>3.3376694781882694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13.312019398470531</v>
      </c>
      <c r="AL10">
        <v>9.1710131592655628</v>
      </c>
      <c r="AM10">
        <v>4.0244965035452331</v>
      </c>
      <c r="AN10">
        <v>0</v>
      </c>
      <c r="AO10">
        <v>0</v>
      </c>
      <c r="AP10">
        <v>9.7840457694340952E-2</v>
      </c>
      <c r="AQ10">
        <v>0</v>
      </c>
      <c r="AR10">
        <v>8.1519672945044892</v>
      </c>
      <c r="AS10">
        <v>5.480893709662781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20.846136757183647</v>
      </c>
      <c r="BB10">
        <f t="shared" si="0"/>
        <v>477.865268917067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82.21651104938843</v>
      </c>
      <c r="L11">
        <v>19.808069034741816</v>
      </c>
      <c r="M11">
        <v>0</v>
      </c>
      <c r="N11">
        <v>30.076271168248304</v>
      </c>
      <c r="O11">
        <v>50.126647057709718</v>
      </c>
      <c r="P11">
        <v>51.657910493773322</v>
      </c>
      <c r="Q11">
        <v>0</v>
      </c>
      <c r="R11">
        <v>10.797719519994185</v>
      </c>
      <c r="S11">
        <v>3.2561156934493942</v>
      </c>
      <c r="T11">
        <v>0</v>
      </c>
      <c r="U11">
        <v>150.56092662588804</v>
      </c>
      <c r="V11">
        <v>5.2794861504533159</v>
      </c>
      <c r="W11">
        <v>10.364011491488574</v>
      </c>
      <c r="X11">
        <v>37.518322982399148</v>
      </c>
      <c r="Y11">
        <v>0</v>
      </c>
      <c r="Z11">
        <v>3.3376694781882694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13.312019398470531</v>
      </c>
      <c r="AL11">
        <v>9.1710131592655628</v>
      </c>
      <c r="AM11">
        <v>4.0244965035452331</v>
      </c>
      <c r="AN11">
        <v>0</v>
      </c>
      <c r="AO11">
        <v>0</v>
      </c>
      <c r="AP11">
        <v>9.7840457694340952E-2</v>
      </c>
      <c r="AQ11">
        <v>0</v>
      </c>
      <c r="AR11">
        <v>8.1519672945044892</v>
      </c>
      <c r="AS11">
        <v>8.3241070986121173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20.819790174696632</v>
      </c>
      <c r="BB11">
        <f t="shared" si="0"/>
        <v>477.2613144831181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82.19481726920057</v>
      </c>
      <c r="L12">
        <v>19.808034415473415</v>
      </c>
      <c r="M12">
        <v>0</v>
      </c>
      <c r="N12">
        <v>30.076271168248304</v>
      </c>
      <c r="O12">
        <v>50.126647057709718</v>
      </c>
      <c r="P12">
        <v>51.657910493773322</v>
      </c>
      <c r="Q12">
        <v>0</v>
      </c>
      <c r="R12">
        <v>10.797719519994185</v>
      </c>
      <c r="S12">
        <v>3.2555427998324347</v>
      </c>
      <c r="T12">
        <v>0</v>
      </c>
      <c r="U12">
        <v>150.56092662588804</v>
      </c>
      <c r="V12">
        <v>5.2794861504533159</v>
      </c>
      <c r="W12">
        <v>10.364011491488574</v>
      </c>
      <c r="X12">
        <v>37.518322982399148</v>
      </c>
      <c r="Y12">
        <v>0</v>
      </c>
      <c r="Z12">
        <v>3.3376694781882694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13.312019398470531</v>
      </c>
      <c r="AL12">
        <v>9.1710131592655628</v>
      </c>
      <c r="AM12">
        <v>4.0244965035452331</v>
      </c>
      <c r="AN12">
        <v>0</v>
      </c>
      <c r="AO12">
        <v>0</v>
      </c>
      <c r="AP12">
        <v>9.7840457694340952E-2</v>
      </c>
      <c r="AQ12">
        <v>0</v>
      </c>
      <c r="AR12">
        <v>8.1519672945044892</v>
      </c>
      <c r="AS12">
        <v>8.3241070986121173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20.818857980646161</v>
      </c>
      <c r="BB12">
        <f t="shared" si="0"/>
        <v>477.23994538409534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82.194924582053559</v>
      </c>
      <c r="L13">
        <v>19.807863321497244</v>
      </c>
      <c r="M13">
        <v>0</v>
      </c>
      <c r="N13">
        <v>30.076271168248304</v>
      </c>
      <c r="O13">
        <v>50.126647057709718</v>
      </c>
      <c r="P13">
        <v>51.657910493773322</v>
      </c>
      <c r="Q13">
        <v>0</v>
      </c>
      <c r="R13">
        <v>10.797719519994185</v>
      </c>
      <c r="S13">
        <v>3.2555427998324347</v>
      </c>
      <c r="T13">
        <v>0</v>
      </c>
      <c r="U13">
        <v>150.56092662588804</v>
      </c>
      <c r="V13">
        <v>5.2794861504533159</v>
      </c>
      <c r="W13">
        <v>10.364011491488574</v>
      </c>
      <c r="X13">
        <v>37.518322982399148</v>
      </c>
      <c r="Y13">
        <v>0</v>
      </c>
      <c r="Z13">
        <v>3.3376694781882694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13.312019398470531</v>
      </c>
      <c r="AL13">
        <v>6.2126218004678178</v>
      </c>
      <c r="AM13">
        <v>4.0244965035452331</v>
      </c>
      <c r="AN13">
        <v>0</v>
      </c>
      <c r="AO13">
        <v>0</v>
      </c>
      <c r="AP13">
        <v>9.7840457694340952E-2</v>
      </c>
      <c r="AQ13">
        <v>0</v>
      </c>
      <c r="AR13">
        <v>13.352360050093925</v>
      </c>
      <c r="AS13">
        <v>8.3241070986121173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20.912570972981115</v>
      </c>
      <c r="BB13">
        <f t="shared" si="0"/>
        <v>479.38817000742893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82.19481726920057</v>
      </c>
      <c r="L14">
        <v>19.808006601237299</v>
      </c>
      <c r="M14">
        <v>0</v>
      </c>
      <c r="N14">
        <v>30.076271168248304</v>
      </c>
      <c r="O14">
        <v>50.126647057709718</v>
      </c>
      <c r="P14">
        <v>51.657910493773322</v>
      </c>
      <c r="Q14">
        <v>0</v>
      </c>
      <c r="R14">
        <v>10.797719519994185</v>
      </c>
      <c r="S14">
        <v>3.2555427998324347</v>
      </c>
      <c r="T14">
        <v>0</v>
      </c>
      <c r="U14">
        <v>150.56092662588804</v>
      </c>
      <c r="V14">
        <v>5.2794861504533159</v>
      </c>
      <c r="W14">
        <v>10.364011491488574</v>
      </c>
      <c r="X14">
        <v>37.518322982399148</v>
      </c>
      <c r="Y14">
        <v>0</v>
      </c>
      <c r="Z14">
        <v>3.3376694781882694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13.312019398470531</v>
      </c>
      <c r="AL14">
        <v>6.2126218004678178</v>
      </c>
      <c r="AM14">
        <v>4.0244965035452331</v>
      </c>
      <c r="AN14">
        <v>0</v>
      </c>
      <c r="AO14">
        <v>0</v>
      </c>
      <c r="AP14">
        <v>9.7840457694340952E-2</v>
      </c>
      <c r="AQ14">
        <v>0</v>
      </c>
      <c r="AR14">
        <v>13.352360050093925</v>
      </c>
      <c r="AS14">
        <v>8.3241070986121173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20.912572476396981</v>
      </c>
      <c r="BB14">
        <f t="shared" si="0"/>
        <v>479.38820447090012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82.841995472446172</v>
      </c>
      <c r="L15">
        <v>19.786800832189428</v>
      </c>
      <c r="M15">
        <v>0</v>
      </c>
      <c r="N15">
        <v>30.076271168248304</v>
      </c>
      <c r="O15">
        <v>50.126647057709718</v>
      </c>
      <c r="P15">
        <v>51.657910493773322</v>
      </c>
      <c r="Q15">
        <v>0</v>
      </c>
      <c r="R15">
        <v>10.797719519994185</v>
      </c>
      <c r="S15">
        <v>3.3818954337560925</v>
      </c>
      <c r="T15">
        <v>0</v>
      </c>
      <c r="U15">
        <v>150.56092662588804</v>
      </c>
      <c r="V15">
        <v>5.2794861504533159</v>
      </c>
      <c r="W15">
        <v>10.353727330276879</v>
      </c>
      <c r="X15">
        <v>37.483647974514987</v>
      </c>
      <c r="Y15">
        <v>0</v>
      </c>
      <c r="Z15">
        <v>3.3376694781882694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13.312019398470531</v>
      </c>
      <c r="AL15">
        <v>6.2126218004678178</v>
      </c>
      <c r="AM15">
        <v>4.0244965035452331</v>
      </c>
      <c r="AN15">
        <v>0</v>
      </c>
      <c r="AO15">
        <v>0</v>
      </c>
      <c r="AP15">
        <v>9.7840457694340952E-2</v>
      </c>
      <c r="AQ15">
        <v>0</v>
      </c>
      <c r="AR15">
        <v>13.352360050093925</v>
      </c>
      <c r="AS15">
        <v>5.480893709662781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20.823294051318179</v>
      </c>
      <c r="BB15">
        <f t="shared" si="0"/>
        <v>477.34163540605516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82.841904833285</v>
      </c>
      <c r="L16">
        <v>19.787318239179733</v>
      </c>
      <c r="M16">
        <v>0</v>
      </c>
      <c r="N16">
        <v>30.076271168248304</v>
      </c>
      <c r="O16">
        <v>50.126647057709718</v>
      </c>
      <c r="P16">
        <v>51.657910493773322</v>
      </c>
      <c r="Q16">
        <v>0</v>
      </c>
      <c r="R16">
        <v>10.797719519994185</v>
      </c>
      <c r="S16">
        <v>3.3818954337560925</v>
      </c>
      <c r="T16">
        <v>0</v>
      </c>
      <c r="U16">
        <v>150.56092662588804</v>
      </c>
      <c r="V16">
        <v>5.2794861504533159</v>
      </c>
      <c r="W16">
        <v>10.353727330276879</v>
      </c>
      <c r="X16">
        <v>37.483647974514987</v>
      </c>
      <c r="Y16">
        <v>0</v>
      </c>
      <c r="Z16">
        <v>3.3376694781882694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13.312019398470531</v>
      </c>
      <c r="AL16">
        <v>6.2126218004678178</v>
      </c>
      <c r="AM16">
        <v>4.0244965035452331</v>
      </c>
      <c r="AN16">
        <v>0</v>
      </c>
      <c r="AO16">
        <v>0</v>
      </c>
      <c r="AP16">
        <v>9.7840457694340952E-2</v>
      </c>
      <c r="AQ16">
        <v>0</v>
      </c>
      <c r="AR16">
        <v>8.1519672945044892</v>
      </c>
      <c r="AS16">
        <v>5.480893709662781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20.605935473029795</v>
      </c>
      <c r="BB16">
        <f t="shared" si="0"/>
        <v>472.35902799658328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82.841995472446172</v>
      </c>
      <c r="L17">
        <v>19.787158081870867</v>
      </c>
      <c r="M17">
        <v>0</v>
      </c>
      <c r="N17">
        <v>30.076271168248304</v>
      </c>
      <c r="O17">
        <v>50.126647057709718</v>
      </c>
      <c r="P17">
        <v>51.657910493773322</v>
      </c>
      <c r="Q17">
        <v>0</v>
      </c>
      <c r="R17">
        <v>10.797719519994185</v>
      </c>
      <c r="S17">
        <v>3.3818954337560925</v>
      </c>
      <c r="T17">
        <v>0</v>
      </c>
      <c r="U17">
        <v>150.56092662588804</v>
      </c>
      <c r="V17">
        <v>5.2794861504533159</v>
      </c>
      <c r="W17">
        <v>10.353727330276879</v>
      </c>
      <c r="X17">
        <v>37.483647974514987</v>
      </c>
      <c r="Y17">
        <v>0</v>
      </c>
      <c r="Z17">
        <v>3.3376694781882694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13.312019398470531</v>
      </c>
      <c r="AL17">
        <v>6.2126218004678178</v>
      </c>
      <c r="AM17">
        <v>4.0244965035452331</v>
      </c>
      <c r="AN17">
        <v>0</v>
      </c>
      <c r="AO17">
        <v>0</v>
      </c>
      <c r="AP17">
        <v>1.4676052751985782</v>
      </c>
      <c r="AQ17">
        <v>0</v>
      </c>
      <c r="AR17">
        <v>8.1519672945044892</v>
      </c>
      <c r="AS17">
        <v>5.480893709662781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20.663188736542899</v>
      </c>
      <c r="BB17">
        <f t="shared" si="0"/>
        <v>473.67147003242667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82.841904833285</v>
      </c>
      <c r="L18">
        <v>19.787419222269524</v>
      </c>
      <c r="M18">
        <v>0</v>
      </c>
      <c r="N18">
        <v>30.076271168248304</v>
      </c>
      <c r="O18">
        <v>50.126647057709718</v>
      </c>
      <c r="P18">
        <v>51.657910493773322</v>
      </c>
      <c r="Q18">
        <v>0</v>
      </c>
      <c r="R18">
        <v>10.797719519994185</v>
      </c>
      <c r="S18">
        <v>3.3818954337560925</v>
      </c>
      <c r="T18">
        <v>0</v>
      </c>
      <c r="U18">
        <v>150.56092662588804</v>
      </c>
      <c r="V18">
        <v>5.2794861504533159</v>
      </c>
      <c r="W18">
        <v>10.353727330276879</v>
      </c>
      <c r="X18">
        <v>37.483647974514987</v>
      </c>
      <c r="Y18">
        <v>0</v>
      </c>
      <c r="Z18">
        <v>3.3376694781882694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13.312019398470531</v>
      </c>
      <c r="AL18">
        <v>6.2126218004678178</v>
      </c>
      <c r="AM18">
        <v>4.0244965035452331</v>
      </c>
      <c r="AN18">
        <v>0</v>
      </c>
      <c r="AO18">
        <v>0</v>
      </c>
      <c r="AP18">
        <v>1.4676052751985782</v>
      </c>
      <c r="AQ18">
        <v>0</v>
      </c>
      <c r="AR18">
        <v>8.1519672945044892</v>
      </c>
      <c r="AS18">
        <v>8.3241070986121173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20.782042183152711</v>
      </c>
      <c r="BB18">
        <f t="shared" si="0"/>
        <v>476.39600047600368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82.831298589503461</v>
      </c>
      <c r="L19">
        <v>19.78683475473262</v>
      </c>
      <c r="M19">
        <v>0</v>
      </c>
      <c r="N19">
        <v>30.076271168248304</v>
      </c>
      <c r="O19">
        <v>50.126647057709718</v>
      </c>
      <c r="P19">
        <v>51.657910493773322</v>
      </c>
      <c r="Q19">
        <v>0</v>
      </c>
      <c r="R19">
        <v>10.797719519994185</v>
      </c>
      <c r="S19">
        <v>3.3818954337560925</v>
      </c>
      <c r="T19">
        <v>0</v>
      </c>
      <c r="U19">
        <v>150.56092662588804</v>
      </c>
      <c r="V19">
        <v>5.2794861504533159</v>
      </c>
      <c r="W19">
        <v>10.353727330276879</v>
      </c>
      <c r="X19">
        <v>37.483647974514987</v>
      </c>
      <c r="Y19">
        <v>0</v>
      </c>
      <c r="Z19">
        <v>3.3376694781882694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13.312019398470531</v>
      </c>
      <c r="AL19">
        <v>21.004578594456547</v>
      </c>
      <c r="AM19">
        <v>4.0244965035452331</v>
      </c>
      <c r="AN19">
        <v>0</v>
      </c>
      <c r="AO19">
        <v>0</v>
      </c>
      <c r="AP19">
        <v>1.4676052751985782</v>
      </c>
      <c r="AQ19">
        <v>0</v>
      </c>
      <c r="AR19">
        <v>8.1519672945044892</v>
      </c>
      <c r="AS19">
        <v>8.3241070986121173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21.399878205408331</v>
      </c>
      <c r="BB19">
        <f t="shared" si="0"/>
        <v>490.5589305364183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82.833478909233278</v>
      </c>
      <c r="L20">
        <v>19.786879598804852</v>
      </c>
      <c r="M20">
        <v>0</v>
      </c>
      <c r="N20">
        <v>30.076271168248304</v>
      </c>
      <c r="O20">
        <v>50.126647057709718</v>
      </c>
      <c r="P20">
        <v>51.657910493773322</v>
      </c>
      <c r="Q20">
        <v>0</v>
      </c>
      <c r="R20">
        <v>10.797719519994185</v>
      </c>
      <c r="S20">
        <v>3.3818954337560925</v>
      </c>
      <c r="T20">
        <v>0</v>
      </c>
      <c r="U20">
        <v>150.56092662588804</v>
      </c>
      <c r="V20">
        <v>5.2794861504533159</v>
      </c>
      <c r="W20">
        <v>10.353727330276879</v>
      </c>
      <c r="X20">
        <v>37.483647974514987</v>
      </c>
      <c r="Y20">
        <v>0</v>
      </c>
      <c r="Z20">
        <v>3.3376694781882694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13.312019398470531</v>
      </c>
      <c r="AL20">
        <v>21.004578594456547</v>
      </c>
      <c r="AM20">
        <v>4.0244965035452331</v>
      </c>
      <c r="AN20">
        <v>0</v>
      </c>
      <c r="AO20">
        <v>0</v>
      </c>
      <c r="AP20">
        <v>1.4676052751985782</v>
      </c>
      <c r="AQ20">
        <v>0</v>
      </c>
      <c r="AR20">
        <v>13.352360050093925</v>
      </c>
      <c r="AS20">
        <v>8.3241070986121173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21.6173476344389</v>
      </c>
      <c r="BB20">
        <f t="shared" si="0"/>
        <v>495.54407902677923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82.831298589503461</v>
      </c>
      <c r="L21">
        <v>19.787346061406613</v>
      </c>
      <c r="M21">
        <v>0</v>
      </c>
      <c r="N21">
        <v>30.076271168248304</v>
      </c>
      <c r="O21">
        <v>50.126647057709718</v>
      </c>
      <c r="P21">
        <v>51.657910493773322</v>
      </c>
      <c r="Q21">
        <v>0</v>
      </c>
      <c r="R21">
        <v>10.797719519994185</v>
      </c>
      <c r="S21">
        <v>3.3818954337560925</v>
      </c>
      <c r="T21">
        <v>0</v>
      </c>
      <c r="U21">
        <v>150.56092662588804</v>
      </c>
      <c r="V21">
        <v>5.2794861504533159</v>
      </c>
      <c r="W21">
        <v>10.353727330276879</v>
      </c>
      <c r="X21">
        <v>37.483647974514987</v>
      </c>
      <c r="Y21">
        <v>0</v>
      </c>
      <c r="Z21">
        <v>1.9606986850344394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13.312019398470531</v>
      </c>
      <c r="AL21">
        <v>21.004578594456547</v>
      </c>
      <c r="AM21">
        <v>4.0244965035452331</v>
      </c>
      <c r="AN21">
        <v>0</v>
      </c>
      <c r="AO21">
        <v>0</v>
      </c>
      <c r="AP21">
        <v>1.4676052751985782</v>
      </c>
      <c r="AQ21">
        <v>0</v>
      </c>
      <c r="AR21">
        <v>13.352360050093925</v>
      </c>
      <c r="AS21">
        <v>8.3241070986121173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21.559718616057111</v>
      </c>
      <c r="BB21">
        <f t="shared" si="0"/>
        <v>494.22302339487919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82.833478909233278</v>
      </c>
      <c r="L22">
        <v>19.787074516057373</v>
      </c>
      <c r="M22">
        <v>0</v>
      </c>
      <c r="N22">
        <v>30.076271168248304</v>
      </c>
      <c r="O22">
        <v>50.126647057709718</v>
      </c>
      <c r="P22">
        <v>51.657910493773322</v>
      </c>
      <c r="Q22">
        <v>0</v>
      </c>
      <c r="R22">
        <v>10.797719519994185</v>
      </c>
      <c r="S22">
        <v>3.3818954337560925</v>
      </c>
      <c r="T22">
        <v>0</v>
      </c>
      <c r="U22">
        <v>150.56092662588804</v>
      </c>
      <c r="V22">
        <v>5.2794861504533159</v>
      </c>
      <c r="W22">
        <v>10.353727330276879</v>
      </c>
      <c r="X22">
        <v>37.483647974514987</v>
      </c>
      <c r="Y22">
        <v>0</v>
      </c>
      <c r="Z22">
        <v>1.9606986850344394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13.312019398470531</v>
      </c>
      <c r="AL22">
        <v>21.004578594456547</v>
      </c>
      <c r="AM22">
        <v>4.0244965035452331</v>
      </c>
      <c r="AN22">
        <v>0</v>
      </c>
      <c r="AO22">
        <v>0</v>
      </c>
      <c r="AP22">
        <v>1.4676052751985782</v>
      </c>
      <c r="AQ22">
        <v>0</v>
      </c>
      <c r="AR22">
        <v>13.352360050093925</v>
      </c>
      <c r="AS22">
        <v>8.3241070986121173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21.559798402826218</v>
      </c>
      <c r="BB22">
        <f t="shared" si="0"/>
        <v>494.22485238249067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164.56957492644753</v>
      </c>
      <c r="L23">
        <v>19.786907438158934</v>
      </c>
      <c r="M23">
        <v>0</v>
      </c>
      <c r="N23">
        <v>30.076271168248304</v>
      </c>
      <c r="O23">
        <v>50.126647057709718</v>
      </c>
      <c r="P23">
        <v>51.657910493773322</v>
      </c>
      <c r="Q23">
        <v>0</v>
      </c>
      <c r="R23">
        <v>10.797719519994185</v>
      </c>
      <c r="S23">
        <v>6.7298028543165209</v>
      </c>
      <c r="T23">
        <v>0</v>
      </c>
      <c r="U23">
        <v>150.56092662588804</v>
      </c>
      <c r="V23">
        <v>5.2794861504533159</v>
      </c>
      <c r="W23">
        <v>10.353727330276879</v>
      </c>
      <c r="X23">
        <v>37.483647974514987</v>
      </c>
      <c r="Y23">
        <v>0</v>
      </c>
      <c r="Z23">
        <v>1.9606986850344394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13.312019398470531</v>
      </c>
      <c r="AL23">
        <v>21.004578594456547</v>
      </c>
      <c r="AM23">
        <v>4.0244965035452331</v>
      </c>
      <c r="AN23">
        <v>0</v>
      </c>
      <c r="AO23">
        <v>0</v>
      </c>
      <c r="AP23">
        <v>0</v>
      </c>
      <c r="AQ23">
        <v>0</v>
      </c>
      <c r="AR23">
        <v>8.1519672945044892</v>
      </c>
      <c r="AS23">
        <v>5.8234493638455866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24.733052951668856</v>
      </c>
      <c r="BB23">
        <f t="shared" si="0"/>
        <v>566.96677842796976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164.56957492644753</v>
      </c>
      <c r="L24">
        <v>19.787224302377268</v>
      </c>
      <c r="M24">
        <v>0</v>
      </c>
      <c r="N24">
        <v>30.076271168248304</v>
      </c>
      <c r="O24">
        <v>50.126647057709718</v>
      </c>
      <c r="P24">
        <v>51.657910493773322</v>
      </c>
      <c r="Q24">
        <v>0</v>
      </c>
      <c r="R24">
        <v>10.797719519994185</v>
      </c>
      <c r="S24">
        <v>6.7298028543165209</v>
      </c>
      <c r="T24">
        <v>0</v>
      </c>
      <c r="U24">
        <v>150.56092662588804</v>
      </c>
      <c r="V24">
        <v>5.2794861504533159</v>
      </c>
      <c r="W24">
        <v>10.353727330276879</v>
      </c>
      <c r="X24">
        <v>37.483647974514987</v>
      </c>
      <c r="Y24">
        <v>0</v>
      </c>
      <c r="Z24">
        <v>1.9606986850344394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4.291090875391359</v>
      </c>
      <c r="AI24">
        <v>0</v>
      </c>
      <c r="AJ24">
        <v>0</v>
      </c>
      <c r="AK24">
        <v>13.312019398470531</v>
      </c>
      <c r="AL24">
        <v>6.2126218004678178</v>
      </c>
      <c r="AM24">
        <v>4.0244965035452331</v>
      </c>
      <c r="AN24">
        <v>0</v>
      </c>
      <c r="AO24">
        <v>0</v>
      </c>
      <c r="AP24">
        <v>0</v>
      </c>
      <c r="AQ24">
        <v>0</v>
      </c>
      <c r="AR24">
        <v>8.1519672945044892</v>
      </c>
      <c r="AS24">
        <v>5.8234493638455866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24.294130001195814</v>
      </c>
      <c r="BB24">
        <f t="shared" si="0"/>
        <v>556.90515232406358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164.56957492644753</v>
      </c>
      <c r="L25">
        <v>43.790851748440957</v>
      </c>
      <c r="M25">
        <v>0</v>
      </c>
      <c r="N25">
        <v>30.076271168248304</v>
      </c>
      <c r="O25">
        <v>50.126647057709718</v>
      </c>
      <c r="P25">
        <v>51.657910493773322</v>
      </c>
      <c r="Q25">
        <v>0</v>
      </c>
      <c r="R25">
        <v>10.797719519994185</v>
      </c>
      <c r="S25">
        <v>6.7298028543165209</v>
      </c>
      <c r="T25">
        <v>0</v>
      </c>
      <c r="U25">
        <v>150.56092662588804</v>
      </c>
      <c r="V25">
        <v>5.2794861504533159</v>
      </c>
      <c r="W25">
        <v>10.353727330276879</v>
      </c>
      <c r="X25">
        <v>37.483647974514987</v>
      </c>
      <c r="Y25">
        <v>0</v>
      </c>
      <c r="Z25">
        <v>1.9606986850344394</v>
      </c>
      <c r="AA25">
        <v>3.5605779378000415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8.5821814912335643</v>
      </c>
      <c r="AI25">
        <v>0</v>
      </c>
      <c r="AJ25">
        <v>0</v>
      </c>
      <c r="AK25">
        <v>13.312019398470531</v>
      </c>
      <c r="AL25">
        <v>6.2126218004678178</v>
      </c>
      <c r="AM25">
        <v>4.0244965035452331</v>
      </c>
      <c r="AN25">
        <v>0</v>
      </c>
      <c r="AO25">
        <v>0</v>
      </c>
      <c r="AP25">
        <v>0</v>
      </c>
      <c r="AQ25">
        <v>0</v>
      </c>
      <c r="AR25">
        <v>8.1519672945044892</v>
      </c>
      <c r="AS25">
        <v>5.8234493638455866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25.625681373983522</v>
      </c>
      <c r="BB25">
        <f t="shared" si="0"/>
        <v>587.42889695098199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164.56957492644753</v>
      </c>
      <c r="L26">
        <v>43.789906073062973</v>
      </c>
      <c r="M26">
        <v>0</v>
      </c>
      <c r="N26">
        <v>30.076271168248304</v>
      </c>
      <c r="O26">
        <v>50.126647057709718</v>
      </c>
      <c r="P26">
        <v>51.657910493773322</v>
      </c>
      <c r="Q26">
        <v>0</v>
      </c>
      <c r="R26">
        <v>10.797719519994185</v>
      </c>
      <c r="S26">
        <v>6.7298028543165209</v>
      </c>
      <c r="T26">
        <v>0</v>
      </c>
      <c r="U26">
        <v>150.56092662588804</v>
      </c>
      <c r="V26">
        <v>5.2794861504533159</v>
      </c>
      <c r="W26">
        <v>10.353727330276879</v>
      </c>
      <c r="X26">
        <v>37.483647974514987</v>
      </c>
      <c r="Y26">
        <v>0</v>
      </c>
      <c r="Z26">
        <v>1.9606986850344394</v>
      </c>
      <c r="AA26">
        <v>3.5605779378000415</v>
      </c>
      <c r="AB26">
        <v>0.8486203063276202</v>
      </c>
      <c r="AC26">
        <v>2.4639962790769285</v>
      </c>
      <c r="AD26">
        <v>0</v>
      </c>
      <c r="AE26">
        <v>0</v>
      </c>
      <c r="AF26">
        <v>0</v>
      </c>
      <c r="AG26">
        <v>0</v>
      </c>
      <c r="AH26">
        <v>16.091590263619285</v>
      </c>
      <c r="AI26">
        <v>0</v>
      </c>
      <c r="AJ26">
        <v>0</v>
      </c>
      <c r="AK26">
        <v>13.312019398470531</v>
      </c>
      <c r="AL26">
        <v>6.2126218004678178</v>
      </c>
      <c r="AM26">
        <v>4.0244965035452331</v>
      </c>
      <c r="AN26">
        <v>0</v>
      </c>
      <c r="AO26">
        <v>0</v>
      </c>
      <c r="AP26">
        <v>0</v>
      </c>
      <c r="AQ26">
        <v>0</v>
      </c>
      <c r="AR26">
        <v>8.1519672945044892</v>
      </c>
      <c r="AS26">
        <v>5.8234493638455866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26.078002504708348</v>
      </c>
      <c r="BB26">
        <f t="shared" si="0"/>
        <v>597.7976555026695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125.11031587207289</v>
      </c>
      <c r="L27">
        <v>43.790574767444028</v>
      </c>
      <c r="M27">
        <v>0</v>
      </c>
      <c r="N27">
        <v>30.076271168248304</v>
      </c>
      <c r="O27">
        <v>50.126647057709718</v>
      </c>
      <c r="P27">
        <v>51.657910493773322</v>
      </c>
      <c r="Q27">
        <v>0</v>
      </c>
      <c r="R27">
        <v>10.797719519994185</v>
      </c>
      <c r="S27">
        <v>6.7298028543165209</v>
      </c>
      <c r="T27">
        <v>0</v>
      </c>
      <c r="U27">
        <v>150.56092662588804</v>
      </c>
      <c r="V27">
        <v>5.2794861504533159</v>
      </c>
      <c r="W27">
        <v>10.353727330276879</v>
      </c>
      <c r="X27">
        <v>37.483647974514987</v>
      </c>
      <c r="Y27">
        <v>0</v>
      </c>
      <c r="Z27">
        <v>3.3376694781882694</v>
      </c>
      <c r="AA27">
        <v>3.5605779378000415</v>
      </c>
      <c r="AB27">
        <v>3.3265912307983525</v>
      </c>
      <c r="AC27">
        <v>2.4639962790769285</v>
      </c>
      <c r="AD27">
        <v>2.3207482268055024</v>
      </c>
      <c r="AE27">
        <v>4.1819683938414434</v>
      </c>
      <c r="AF27">
        <v>0</v>
      </c>
      <c r="AG27">
        <v>0</v>
      </c>
      <c r="AH27">
        <v>22.796419756418281</v>
      </c>
      <c r="AI27">
        <v>0</v>
      </c>
      <c r="AJ27">
        <v>0</v>
      </c>
      <c r="AK27">
        <v>13.312019398470531</v>
      </c>
      <c r="AL27">
        <v>6.2126218004678178</v>
      </c>
      <c r="AM27">
        <v>4.0244965035452331</v>
      </c>
      <c r="AN27">
        <v>0</v>
      </c>
      <c r="AO27">
        <v>0</v>
      </c>
      <c r="AP27">
        <v>0</v>
      </c>
      <c r="AQ27">
        <v>0</v>
      </c>
      <c r="AR27">
        <v>13.352360050093925</v>
      </c>
      <c r="AS27">
        <v>8.1226844323219112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25.455329862045321</v>
      </c>
      <c r="BB27">
        <f t="shared" si="0"/>
        <v>583.52385344047491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125.11031587207289</v>
      </c>
      <c r="L28">
        <v>43.790531663249496</v>
      </c>
      <c r="M28">
        <v>0</v>
      </c>
      <c r="N28">
        <v>30.076271168248304</v>
      </c>
      <c r="O28">
        <v>50.126647057709718</v>
      </c>
      <c r="P28">
        <v>51.657910493773322</v>
      </c>
      <c r="Q28">
        <v>0</v>
      </c>
      <c r="R28">
        <v>10.797719519994185</v>
      </c>
      <c r="S28">
        <v>6.7298028543165209</v>
      </c>
      <c r="T28">
        <v>0</v>
      </c>
      <c r="U28">
        <v>150.56092662588804</v>
      </c>
      <c r="V28">
        <v>5.2794861504533159</v>
      </c>
      <c r="W28">
        <v>10.353727330276879</v>
      </c>
      <c r="X28">
        <v>37.483647974514987</v>
      </c>
      <c r="Y28">
        <v>0</v>
      </c>
      <c r="Z28">
        <v>3.3376694781882694</v>
      </c>
      <c r="AA28">
        <v>3.5605779378000415</v>
      </c>
      <c r="AB28">
        <v>6.6871273460460872</v>
      </c>
      <c r="AC28">
        <v>4.9279923282109444</v>
      </c>
      <c r="AD28">
        <v>4.6414964536110048</v>
      </c>
      <c r="AE28">
        <v>8.392687615931079</v>
      </c>
      <c r="AF28">
        <v>0</v>
      </c>
      <c r="AG28">
        <v>0</v>
      </c>
      <c r="AH28">
        <v>30.842214888227925</v>
      </c>
      <c r="AI28">
        <v>0</v>
      </c>
      <c r="AJ28">
        <v>0</v>
      </c>
      <c r="AK28">
        <v>13.312019398470531</v>
      </c>
      <c r="AL28">
        <v>6.2126218004678178</v>
      </c>
      <c r="AM28">
        <v>4.0244965035452331</v>
      </c>
      <c r="AN28">
        <v>0</v>
      </c>
      <c r="AO28">
        <v>0</v>
      </c>
      <c r="AP28">
        <v>0</v>
      </c>
      <c r="AQ28">
        <v>0</v>
      </c>
      <c r="AR28">
        <v>13.352360050093925</v>
      </c>
      <c r="AS28">
        <v>8.1226844323219112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26.308123080634605</v>
      </c>
      <c r="BB28">
        <f t="shared" si="0"/>
        <v>603.07281186277771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125.11031587207289</v>
      </c>
      <c r="L29">
        <v>43.79097248695976</v>
      </c>
      <c r="M29">
        <v>0</v>
      </c>
      <c r="N29">
        <v>30.076271168248304</v>
      </c>
      <c r="O29">
        <v>50.126647057709718</v>
      </c>
      <c r="P29">
        <v>51.657910493773322</v>
      </c>
      <c r="Q29">
        <v>0</v>
      </c>
      <c r="R29">
        <v>10.797719519994185</v>
      </c>
      <c r="S29">
        <v>6.7298028543165209</v>
      </c>
      <c r="T29">
        <v>0</v>
      </c>
      <c r="U29">
        <v>150.56092662588804</v>
      </c>
      <c r="V29">
        <v>5.2794861504533159</v>
      </c>
      <c r="W29">
        <v>10.353727330276879</v>
      </c>
      <c r="X29">
        <v>37.483647974514987</v>
      </c>
      <c r="Y29">
        <v>0</v>
      </c>
      <c r="Z29">
        <v>5.0065040847422244</v>
      </c>
      <c r="AA29">
        <v>3.5605779378000415</v>
      </c>
      <c r="AB29">
        <v>10.061241550441592</v>
      </c>
      <c r="AC29">
        <v>7.3994456559428468</v>
      </c>
      <c r="AD29">
        <v>6.9622446804165063</v>
      </c>
      <c r="AE29">
        <v>12.589031769218728</v>
      </c>
      <c r="AF29">
        <v>0</v>
      </c>
      <c r="AG29">
        <v>0</v>
      </c>
      <c r="AH29">
        <v>33.121856656230435</v>
      </c>
      <c r="AI29">
        <v>0</v>
      </c>
      <c r="AJ29">
        <v>0</v>
      </c>
      <c r="AK29">
        <v>13.312019398470531</v>
      </c>
      <c r="AL29">
        <v>6.2126218004678178</v>
      </c>
      <c r="AM29">
        <v>4.0244965035452331</v>
      </c>
      <c r="AN29">
        <v>0</v>
      </c>
      <c r="AO29">
        <v>0</v>
      </c>
      <c r="AP29">
        <v>0</v>
      </c>
      <c r="AQ29">
        <v>0</v>
      </c>
      <c r="AR29">
        <v>8.1519672945044892</v>
      </c>
      <c r="AS29">
        <v>8.1226844323219112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26.772570586669332</v>
      </c>
      <c r="BB29">
        <f t="shared" si="0"/>
        <v>613.71954871164087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125.11031587207289</v>
      </c>
      <c r="L30">
        <v>43.790851748440957</v>
      </c>
      <c r="M30">
        <v>0</v>
      </c>
      <c r="N30">
        <v>30.076271168248304</v>
      </c>
      <c r="O30">
        <v>50.126647057709718</v>
      </c>
      <c r="P30">
        <v>51.657910493773322</v>
      </c>
      <c r="Q30">
        <v>0</v>
      </c>
      <c r="R30">
        <v>10.797719519994185</v>
      </c>
      <c r="S30">
        <v>6.7298028543165209</v>
      </c>
      <c r="T30">
        <v>0</v>
      </c>
      <c r="U30">
        <v>150.56092662588804</v>
      </c>
      <c r="V30">
        <v>5.2794861504533159</v>
      </c>
      <c r="W30">
        <v>10.353727330276879</v>
      </c>
      <c r="X30">
        <v>37.483647974514987</v>
      </c>
      <c r="Y30">
        <v>0</v>
      </c>
      <c r="Z30">
        <v>5.0065040847422244</v>
      </c>
      <c r="AA30">
        <v>3.5605779378000415</v>
      </c>
      <c r="AB30">
        <v>10.061241550441592</v>
      </c>
      <c r="AC30">
        <v>7.3994456559428468</v>
      </c>
      <c r="AD30">
        <v>6.9622446804165063</v>
      </c>
      <c r="AE30">
        <v>12.589031769218728</v>
      </c>
      <c r="AF30">
        <v>0</v>
      </c>
      <c r="AG30">
        <v>0</v>
      </c>
      <c r="AH30">
        <v>39.746227987476516</v>
      </c>
      <c r="AI30">
        <v>0</v>
      </c>
      <c r="AJ30">
        <v>0</v>
      </c>
      <c r="AK30">
        <v>13.312019398470531</v>
      </c>
      <c r="AL30">
        <v>6.2126218004678178</v>
      </c>
      <c r="AM30">
        <v>4.0244965035452331</v>
      </c>
      <c r="AN30">
        <v>0</v>
      </c>
      <c r="AO30">
        <v>0</v>
      </c>
      <c r="AP30">
        <v>0</v>
      </c>
      <c r="AQ30">
        <v>0</v>
      </c>
      <c r="AR30">
        <v>8.1519672945044892</v>
      </c>
      <c r="AS30">
        <v>6.508561135459467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26.981993907636479</v>
      </c>
      <c r="BB30">
        <f t="shared" si="0"/>
        <v>618.52025268653858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83.668155297511262</v>
      </c>
      <c r="L31">
        <v>44.19818417405115</v>
      </c>
      <c r="M31">
        <v>0</v>
      </c>
      <c r="N31">
        <v>30.076271168248304</v>
      </c>
      <c r="O31">
        <v>50.126647057709718</v>
      </c>
      <c r="P31">
        <v>51.657910493773322</v>
      </c>
      <c r="Q31">
        <v>0</v>
      </c>
      <c r="R31">
        <v>10.797719519994185</v>
      </c>
      <c r="S31">
        <v>6.9944621315669053</v>
      </c>
      <c r="T31">
        <v>0</v>
      </c>
      <c r="U31">
        <v>150.56092662588804</v>
      </c>
      <c r="V31">
        <v>5.2794861504533159</v>
      </c>
      <c r="W31">
        <v>10.357223038389286</v>
      </c>
      <c r="X31">
        <v>37.483647974514987</v>
      </c>
      <c r="Y31">
        <v>0</v>
      </c>
      <c r="Z31">
        <v>5.0065040847422244</v>
      </c>
      <c r="AA31">
        <v>3.5605779378000415</v>
      </c>
      <c r="AB31">
        <v>10.061241550441592</v>
      </c>
      <c r="AC31">
        <v>7.3994456559428468</v>
      </c>
      <c r="AD31">
        <v>6.9622446804165063</v>
      </c>
      <c r="AE31">
        <v>12.589031769218728</v>
      </c>
      <c r="AF31">
        <v>0</v>
      </c>
      <c r="AG31">
        <v>0</v>
      </c>
      <c r="AH31">
        <v>39.746227987476516</v>
      </c>
      <c r="AI31">
        <v>0</v>
      </c>
      <c r="AJ31">
        <v>0</v>
      </c>
      <c r="AK31">
        <v>13.312019398470531</v>
      </c>
      <c r="AL31">
        <v>6.2126218004678178</v>
      </c>
      <c r="AM31">
        <v>4.0244965035452331</v>
      </c>
      <c r="AN31">
        <v>0</v>
      </c>
      <c r="AO31">
        <v>0</v>
      </c>
      <c r="AP31">
        <v>0</v>
      </c>
      <c r="AQ31">
        <v>0</v>
      </c>
      <c r="AR31">
        <v>11.806297360464516</v>
      </c>
      <c r="AS31">
        <v>7.1936729070733501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25.459335638209069</v>
      </c>
      <c r="BB31">
        <f t="shared" si="0"/>
        <v>583.61567962995139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83.667753447496906</v>
      </c>
      <c r="L32">
        <v>43.790008814252431</v>
      </c>
      <c r="M32">
        <v>0</v>
      </c>
      <c r="N32">
        <v>30.076271168248304</v>
      </c>
      <c r="O32">
        <v>50.126647057709718</v>
      </c>
      <c r="P32">
        <v>51.657910493773322</v>
      </c>
      <c r="Q32">
        <v>0</v>
      </c>
      <c r="R32">
        <v>10.797719519994185</v>
      </c>
      <c r="S32">
        <v>6.7238298507678769</v>
      </c>
      <c r="T32">
        <v>0</v>
      </c>
      <c r="U32">
        <v>150.56092662588804</v>
      </c>
      <c r="V32">
        <v>5.2794861504533159</v>
      </c>
      <c r="W32">
        <v>10.357223038389286</v>
      </c>
      <c r="X32">
        <v>37.483647974514987</v>
      </c>
      <c r="Y32">
        <v>0</v>
      </c>
      <c r="Z32">
        <v>5.0065040847422244</v>
      </c>
      <c r="AA32">
        <v>3.5605779378000415</v>
      </c>
      <c r="AB32">
        <v>10.061241550441592</v>
      </c>
      <c r="AC32">
        <v>7.3994456559428468</v>
      </c>
      <c r="AD32">
        <v>6.9622446804165063</v>
      </c>
      <c r="AE32">
        <v>12.589031769218728</v>
      </c>
      <c r="AF32">
        <v>0</v>
      </c>
      <c r="AG32">
        <v>0</v>
      </c>
      <c r="AH32">
        <v>39.746227987476516</v>
      </c>
      <c r="AI32">
        <v>0</v>
      </c>
      <c r="AJ32">
        <v>0</v>
      </c>
      <c r="AK32">
        <v>13.312019398470531</v>
      </c>
      <c r="AL32">
        <v>6.2126218004678178</v>
      </c>
      <c r="AM32">
        <v>4.0244965035452331</v>
      </c>
      <c r="AN32">
        <v>0</v>
      </c>
      <c r="AO32">
        <v>0</v>
      </c>
      <c r="AP32">
        <v>0</v>
      </c>
      <c r="AQ32">
        <v>0</v>
      </c>
      <c r="AR32">
        <v>11.806297360464516</v>
      </c>
      <c r="AS32">
        <v>7.1936729070733501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25.430944681501487</v>
      </c>
      <c r="BB32">
        <f t="shared" si="0"/>
        <v>582.96486109604689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104.25930846018413</v>
      </c>
      <c r="L33">
        <v>20.610580967317958</v>
      </c>
      <c r="M33">
        <v>0</v>
      </c>
      <c r="N33">
        <v>30.076271168248304</v>
      </c>
      <c r="O33">
        <v>50.126647057709718</v>
      </c>
      <c r="P33">
        <v>51.657910493773322</v>
      </c>
      <c r="Q33">
        <v>0</v>
      </c>
      <c r="R33">
        <v>10.797719519994185</v>
      </c>
      <c r="S33">
        <v>6.7238298507678769</v>
      </c>
      <c r="T33">
        <v>0</v>
      </c>
      <c r="U33">
        <v>150.56092662588804</v>
      </c>
      <c r="V33">
        <v>5.2794861504533159</v>
      </c>
      <c r="W33">
        <v>10.357223038389286</v>
      </c>
      <c r="X33">
        <v>37.483647974514987</v>
      </c>
      <c r="Y33">
        <v>0</v>
      </c>
      <c r="Z33">
        <v>3.3376694781882694</v>
      </c>
      <c r="AA33">
        <v>3.5605779378000415</v>
      </c>
      <c r="AB33">
        <v>6.6871273460460872</v>
      </c>
      <c r="AC33">
        <v>4.9279923282109444</v>
      </c>
      <c r="AD33">
        <v>4.6414964536110048</v>
      </c>
      <c r="AE33">
        <v>8.392687615931079</v>
      </c>
      <c r="AF33">
        <v>0</v>
      </c>
      <c r="AG33">
        <v>0</v>
      </c>
      <c r="AH33">
        <v>29.501248989668127</v>
      </c>
      <c r="AI33">
        <v>0</v>
      </c>
      <c r="AJ33">
        <v>0</v>
      </c>
      <c r="AK33">
        <v>13.312019398470531</v>
      </c>
      <c r="AL33">
        <v>3.2542304416700718</v>
      </c>
      <c r="AM33">
        <v>4.0244965035452331</v>
      </c>
      <c r="AN33">
        <v>0</v>
      </c>
      <c r="AO33">
        <v>0</v>
      </c>
      <c r="AP33">
        <v>0</v>
      </c>
      <c r="AQ33">
        <v>0</v>
      </c>
      <c r="AR33">
        <v>10.681887987062092</v>
      </c>
      <c r="AS33">
        <v>7.1936729070733501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24.13735393343083</v>
      </c>
      <c r="BB33">
        <f t="shared" si="0"/>
        <v>553.31130476108717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104.25930846018413</v>
      </c>
      <c r="L34">
        <v>20.550134551378093</v>
      </c>
      <c r="M34">
        <v>0</v>
      </c>
      <c r="N34">
        <v>30.076271168248304</v>
      </c>
      <c r="O34">
        <v>50.126647057709718</v>
      </c>
      <c r="P34">
        <v>51.657910493773322</v>
      </c>
      <c r="Q34">
        <v>0</v>
      </c>
      <c r="R34">
        <v>10.797719519994185</v>
      </c>
      <c r="S34">
        <v>6.7238298507678769</v>
      </c>
      <c r="T34">
        <v>0</v>
      </c>
      <c r="U34">
        <v>150.56092662588804</v>
      </c>
      <c r="V34">
        <v>5.2794861504533159</v>
      </c>
      <c r="W34">
        <v>10.357223038389286</v>
      </c>
      <c r="X34">
        <v>37.483647974514987</v>
      </c>
      <c r="Y34">
        <v>0</v>
      </c>
      <c r="Z34">
        <v>3.3376694781882694</v>
      </c>
      <c r="AA34">
        <v>3.5605779378000415</v>
      </c>
      <c r="AB34">
        <v>6.6871273460460872</v>
      </c>
      <c r="AC34">
        <v>4.9279923282109444</v>
      </c>
      <c r="AD34">
        <v>2.3207482268055024</v>
      </c>
      <c r="AE34">
        <v>4.1819683938414434</v>
      </c>
      <c r="AF34">
        <v>0</v>
      </c>
      <c r="AG34">
        <v>0</v>
      </c>
      <c r="AH34">
        <v>22.796419756418281</v>
      </c>
      <c r="AI34">
        <v>0</v>
      </c>
      <c r="AJ34">
        <v>0</v>
      </c>
      <c r="AK34">
        <v>13.312019398470531</v>
      </c>
      <c r="AL34">
        <v>3.2542304416700718</v>
      </c>
      <c r="AM34">
        <v>4.0244965035452331</v>
      </c>
      <c r="AN34">
        <v>0</v>
      </c>
      <c r="AO34">
        <v>0</v>
      </c>
      <c r="AP34">
        <v>0</v>
      </c>
      <c r="AQ34">
        <v>0</v>
      </c>
      <c r="AR34">
        <v>10.681887987062092</v>
      </c>
      <c r="AS34">
        <v>7.1936729070733501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23.581550071930884</v>
      </c>
      <c r="BB34">
        <f t="shared" si="0"/>
        <v>540.57036552450222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84.348119993955791</v>
      </c>
      <c r="L35">
        <v>20.392597026723585</v>
      </c>
      <c r="M35">
        <v>0</v>
      </c>
      <c r="N35">
        <v>30.076271168248304</v>
      </c>
      <c r="O35">
        <v>50.126647057709718</v>
      </c>
      <c r="P35">
        <v>51.657910493773322</v>
      </c>
      <c r="Q35">
        <v>0</v>
      </c>
      <c r="R35">
        <v>10.797719519994185</v>
      </c>
      <c r="S35">
        <v>3.1287401859255333</v>
      </c>
      <c r="T35">
        <v>0</v>
      </c>
      <c r="U35">
        <v>150.56092662588804</v>
      </c>
      <c r="V35">
        <v>5.2794861504533159</v>
      </c>
      <c r="W35">
        <v>10.357223038389286</v>
      </c>
      <c r="X35">
        <v>37.483647974514987</v>
      </c>
      <c r="Y35">
        <v>0</v>
      </c>
      <c r="Z35">
        <v>3.3376694781882694</v>
      </c>
      <c r="AA35">
        <v>3.5605779378000415</v>
      </c>
      <c r="AB35">
        <v>6.6871273460460872</v>
      </c>
      <c r="AC35">
        <v>4.9279923282109444</v>
      </c>
      <c r="AD35">
        <v>2.219846129987872</v>
      </c>
      <c r="AE35">
        <v>0</v>
      </c>
      <c r="AF35">
        <v>0</v>
      </c>
      <c r="AG35">
        <v>0</v>
      </c>
      <c r="AH35">
        <v>16.091590263619285</v>
      </c>
      <c r="AI35">
        <v>0</v>
      </c>
      <c r="AJ35">
        <v>0</v>
      </c>
      <c r="AK35">
        <v>13.312019398470531</v>
      </c>
      <c r="AL35">
        <v>6.2126218004678178</v>
      </c>
      <c r="AM35">
        <v>4.0244965035452331</v>
      </c>
      <c r="AN35">
        <v>0</v>
      </c>
      <c r="AO35">
        <v>0</v>
      </c>
      <c r="AP35">
        <v>0</v>
      </c>
      <c r="AQ35">
        <v>0</v>
      </c>
      <c r="AR35">
        <v>10.681887987062092</v>
      </c>
      <c r="AS35">
        <v>7.1936729070733501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22.256777477010765</v>
      </c>
      <c r="BB35">
        <f t="shared" si="0"/>
        <v>510.20201383903685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84.347745237924244</v>
      </c>
      <c r="L36">
        <v>20.392597026723585</v>
      </c>
      <c r="M36">
        <v>0</v>
      </c>
      <c r="N36">
        <v>30.076271168248304</v>
      </c>
      <c r="O36">
        <v>50.126647057709718</v>
      </c>
      <c r="P36">
        <v>51.657910493773322</v>
      </c>
      <c r="Q36">
        <v>0</v>
      </c>
      <c r="R36">
        <v>10.797719519994185</v>
      </c>
      <c r="S36">
        <v>3.1287401859255333</v>
      </c>
      <c r="T36">
        <v>0</v>
      </c>
      <c r="U36">
        <v>150.56092662588804</v>
      </c>
      <c r="V36">
        <v>5.2794861504533159</v>
      </c>
      <c r="W36">
        <v>10.357223038389286</v>
      </c>
      <c r="X36">
        <v>37.483647974514987</v>
      </c>
      <c r="Y36">
        <v>0</v>
      </c>
      <c r="Z36">
        <v>3.3376694781882694</v>
      </c>
      <c r="AA36">
        <v>3.5605779378000415</v>
      </c>
      <c r="AB36">
        <v>6.6871273460460872</v>
      </c>
      <c r="AC36">
        <v>4.9279923282109444</v>
      </c>
      <c r="AD36">
        <v>0</v>
      </c>
      <c r="AE36">
        <v>0</v>
      </c>
      <c r="AF36">
        <v>0</v>
      </c>
      <c r="AG36">
        <v>0</v>
      </c>
      <c r="AH36">
        <v>8.5821814912335643</v>
      </c>
      <c r="AI36">
        <v>0</v>
      </c>
      <c r="AJ36">
        <v>0</v>
      </c>
      <c r="AK36">
        <v>13.312019398470531</v>
      </c>
      <c r="AL36">
        <v>6.2126218004678178</v>
      </c>
      <c r="AM36">
        <v>4.0244965035452331</v>
      </c>
      <c r="AN36">
        <v>0</v>
      </c>
      <c r="AO36">
        <v>0</v>
      </c>
      <c r="AP36">
        <v>0</v>
      </c>
      <c r="AQ36">
        <v>0</v>
      </c>
      <c r="AR36">
        <v>10.681887987062092</v>
      </c>
      <c r="AS36">
        <v>7.1936729070733501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21.850078957289433</v>
      </c>
      <c r="BB36">
        <f t="shared" si="0"/>
        <v>500.87908270035297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84.400350192090116</v>
      </c>
      <c r="L37">
        <v>20.214833762272786</v>
      </c>
      <c r="M37">
        <v>0</v>
      </c>
      <c r="N37">
        <v>30.076271168248304</v>
      </c>
      <c r="O37">
        <v>50.126647057709718</v>
      </c>
      <c r="P37">
        <v>51.657910493773322</v>
      </c>
      <c r="Q37">
        <v>0</v>
      </c>
      <c r="R37">
        <v>10.797719519994185</v>
      </c>
      <c r="S37">
        <v>3.1287401859255333</v>
      </c>
      <c r="T37">
        <v>0</v>
      </c>
      <c r="U37">
        <v>150.56092662588804</v>
      </c>
      <c r="V37">
        <v>5.2794861504533159</v>
      </c>
      <c r="W37">
        <v>10.357223038389286</v>
      </c>
      <c r="X37">
        <v>37.483647974514987</v>
      </c>
      <c r="Y37">
        <v>0</v>
      </c>
      <c r="Z37">
        <v>3.3376694781882694</v>
      </c>
      <c r="AA37">
        <v>3.5605779378000415</v>
      </c>
      <c r="AB37">
        <v>6.6871273460460872</v>
      </c>
      <c r="AC37">
        <v>4.9279923282109444</v>
      </c>
      <c r="AD37">
        <v>0</v>
      </c>
      <c r="AE37">
        <v>0</v>
      </c>
      <c r="AF37">
        <v>0</v>
      </c>
      <c r="AG37">
        <v>0</v>
      </c>
      <c r="AH37">
        <v>4.291090875391359</v>
      </c>
      <c r="AI37">
        <v>0</v>
      </c>
      <c r="AJ37">
        <v>0</v>
      </c>
      <c r="AK37">
        <v>13.312019398470531</v>
      </c>
      <c r="AL37">
        <v>6.2126218004678178</v>
      </c>
      <c r="AM37">
        <v>4.0244965035452331</v>
      </c>
      <c r="AN37">
        <v>0</v>
      </c>
      <c r="AO37">
        <v>0</v>
      </c>
      <c r="AP37">
        <v>0</v>
      </c>
      <c r="AQ37">
        <v>0</v>
      </c>
      <c r="AR37">
        <v>10.681887987062092</v>
      </c>
      <c r="AS37">
        <v>7.1936729070733501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21.665479752177312</v>
      </c>
      <c r="BB37">
        <f t="shared" si="0"/>
        <v>496.64743297933813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84.400026746023855</v>
      </c>
      <c r="L38">
        <v>20.214833762272786</v>
      </c>
      <c r="M38">
        <v>0</v>
      </c>
      <c r="N38">
        <v>30.076271168248304</v>
      </c>
      <c r="O38">
        <v>50.126647057709718</v>
      </c>
      <c r="P38">
        <v>51.657910493773322</v>
      </c>
      <c r="Q38">
        <v>0</v>
      </c>
      <c r="R38">
        <v>10.797719519994185</v>
      </c>
      <c r="S38">
        <v>3.1287401859255333</v>
      </c>
      <c r="T38">
        <v>0</v>
      </c>
      <c r="U38">
        <v>150.56092662588804</v>
      </c>
      <c r="V38">
        <v>5.2794861504533159</v>
      </c>
      <c r="W38">
        <v>10.357223038389286</v>
      </c>
      <c r="X38">
        <v>37.483647974514987</v>
      </c>
      <c r="Y38">
        <v>0</v>
      </c>
      <c r="Z38">
        <v>3.3376694781882694</v>
      </c>
      <c r="AA38">
        <v>3.5605779378000415</v>
      </c>
      <c r="AB38">
        <v>6.6871273460460872</v>
      </c>
      <c r="AC38">
        <v>2.4639962790769285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13.312019398470531</v>
      </c>
      <c r="AL38">
        <v>6.2126218004678178</v>
      </c>
      <c r="AM38">
        <v>4.0244965035452331</v>
      </c>
      <c r="AN38">
        <v>0</v>
      </c>
      <c r="AO38">
        <v>0</v>
      </c>
      <c r="AP38">
        <v>0</v>
      </c>
      <c r="AQ38">
        <v>0</v>
      </c>
      <c r="AR38">
        <v>10.681887987062092</v>
      </c>
      <c r="AS38">
        <v>7.1936729070733501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21.383103598686581</v>
      </c>
      <c r="BB38">
        <f t="shared" si="0"/>
        <v>490.17439876223705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84.356729824127171</v>
      </c>
      <c r="L39">
        <v>20.214833762272786</v>
      </c>
      <c r="M39">
        <v>0</v>
      </c>
      <c r="N39">
        <v>30.076271168248304</v>
      </c>
      <c r="O39">
        <v>50.126647057709718</v>
      </c>
      <c r="P39">
        <v>51.657910493773322</v>
      </c>
      <c r="Q39">
        <v>0</v>
      </c>
      <c r="R39">
        <v>11.239824671258608</v>
      </c>
      <c r="S39">
        <v>3.1287401859255333</v>
      </c>
      <c r="T39">
        <v>0</v>
      </c>
      <c r="U39">
        <v>150.56092662588804</v>
      </c>
      <c r="V39">
        <v>5.2785879774577324</v>
      </c>
      <c r="W39">
        <v>5.2178145456177418</v>
      </c>
      <c r="X39">
        <v>19.53547312557442</v>
      </c>
      <c r="Y39">
        <v>0</v>
      </c>
      <c r="Z39">
        <v>1.6688346065539552</v>
      </c>
      <c r="AA39">
        <v>1.4081381465247336</v>
      </c>
      <c r="AB39">
        <v>3.3265912307983525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13.312019398470531</v>
      </c>
      <c r="AL39">
        <v>6.2126218004678178</v>
      </c>
      <c r="AM39">
        <v>4.0244965035452331</v>
      </c>
      <c r="AN39">
        <v>0</v>
      </c>
      <c r="AO39">
        <v>0</v>
      </c>
      <c r="AP39">
        <v>0.22829413625070624</v>
      </c>
      <c r="AQ39">
        <v>0</v>
      </c>
      <c r="AR39">
        <v>11.806297360464516</v>
      </c>
      <c r="AS39">
        <v>8.3241070986121173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20.135275676276812</v>
      </c>
      <c r="BB39">
        <f t="shared" si="0"/>
        <v>461.56988404326444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84.377509552472546</v>
      </c>
      <c r="L40">
        <v>20.246007721954353</v>
      </c>
      <c r="M40">
        <v>0</v>
      </c>
      <c r="N40">
        <v>30.076271168248304</v>
      </c>
      <c r="O40">
        <v>50.126647057709718</v>
      </c>
      <c r="P40">
        <v>51.657910493773322</v>
      </c>
      <c r="Q40">
        <v>0</v>
      </c>
      <c r="R40">
        <v>10.79840043758977</v>
      </c>
      <c r="S40">
        <v>3.1287401859255333</v>
      </c>
      <c r="T40">
        <v>0</v>
      </c>
      <c r="U40">
        <v>150.56092662588804</v>
      </c>
      <c r="V40">
        <v>5.2785879774577324</v>
      </c>
      <c r="W40">
        <v>5.2178145456177418</v>
      </c>
      <c r="X40">
        <v>18.763765359228881</v>
      </c>
      <c r="Y40">
        <v>0</v>
      </c>
      <c r="Z40">
        <v>1.6688346065539552</v>
      </c>
      <c r="AA40">
        <v>0</v>
      </c>
      <c r="AB40">
        <v>3.3265912307983525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13.312019398470531</v>
      </c>
      <c r="AL40">
        <v>6.2126218004678178</v>
      </c>
      <c r="AM40">
        <v>4.0244965035452331</v>
      </c>
      <c r="AN40">
        <v>0</v>
      </c>
      <c r="AO40">
        <v>0</v>
      </c>
      <c r="AP40">
        <v>0.22829413625070624</v>
      </c>
      <c r="AQ40">
        <v>0</v>
      </c>
      <c r="AR40">
        <v>11.806297360464516</v>
      </c>
      <c r="AS40">
        <v>8.1226844323219112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20.019458780860074</v>
      </c>
      <c r="BB40">
        <f t="shared" si="0"/>
        <v>458.9149618138789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84.377786163965894</v>
      </c>
      <c r="L41">
        <v>20.246007721954353</v>
      </c>
      <c r="M41">
        <v>0</v>
      </c>
      <c r="N41">
        <v>30.076271168248304</v>
      </c>
      <c r="O41">
        <v>50.126647057709718</v>
      </c>
      <c r="P41">
        <v>51.657910493773322</v>
      </c>
      <c r="Q41">
        <v>0</v>
      </c>
      <c r="R41">
        <v>10.79840043758977</v>
      </c>
      <c r="S41">
        <v>3.1287401859255333</v>
      </c>
      <c r="T41">
        <v>0</v>
      </c>
      <c r="U41">
        <v>150.56092662588804</v>
      </c>
      <c r="V41">
        <v>5.2785879774577324</v>
      </c>
      <c r="W41">
        <v>5.2178145456177418</v>
      </c>
      <c r="X41">
        <v>18.763765359228881</v>
      </c>
      <c r="Y41">
        <v>0</v>
      </c>
      <c r="Z41">
        <v>1.6688346065539552</v>
      </c>
      <c r="AA41">
        <v>0</v>
      </c>
      <c r="AB41">
        <v>3.3265912307983525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13.312019398470531</v>
      </c>
      <c r="AL41">
        <v>6.2126218004678178</v>
      </c>
      <c r="AM41">
        <v>4.0244965035452331</v>
      </c>
      <c r="AN41">
        <v>0</v>
      </c>
      <c r="AO41">
        <v>0</v>
      </c>
      <c r="AP41">
        <v>0.22829413625070624</v>
      </c>
      <c r="AQ41">
        <v>0</v>
      </c>
      <c r="AR41">
        <v>10.962990462945315</v>
      </c>
      <c r="AS41">
        <v>7.878784910311369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19.974025114884142</v>
      </c>
      <c r="BB41">
        <f t="shared" si="0"/>
        <v>457.87346567181839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84.377051320334488</v>
      </c>
      <c r="L42">
        <v>20.246007721954353</v>
      </c>
      <c r="M42">
        <v>0</v>
      </c>
      <c r="N42">
        <v>30.076271168248304</v>
      </c>
      <c r="O42">
        <v>50.126647057709718</v>
      </c>
      <c r="P42">
        <v>51.657910493773322</v>
      </c>
      <c r="Q42">
        <v>0</v>
      </c>
      <c r="R42">
        <v>10.79840043758977</v>
      </c>
      <c r="S42">
        <v>3.1287401859255333</v>
      </c>
      <c r="T42">
        <v>0</v>
      </c>
      <c r="U42">
        <v>150.56092662588804</v>
      </c>
      <c r="V42">
        <v>5.2785879774577324</v>
      </c>
      <c r="W42">
        <v>5.2178145456177418</v>
      </c>
      <c r="X42">
        <v>18.763765359228881</v>
      </c>
      <c r="Y42">
        <v>0</v>
      </c>
      <c r="Z42">
        <v>1.6688346065539552</v>
      </c>
      <c r="AA42">
        <v>0</v>
      </c>
      <c r="AB42">
        <v>3.3265912307983525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13.312019398470531</v>
      </c>
      <c r="AL42">
        <v>6.2126218004678178</v>
      </c>
      <c r="AM42">
        <v>4.0244965035452331</v>
      </c>
      <c r="AN42">
        <v>0</v>
      </c>
      <c r="AO42">
        <v>0</v>
      </c>
      <c r="AP42">
        <v>0.22829413625070624</v>
      </c>
      <c r="AQ42">
        <v>0</v>
      </c>
      <c r="AR42">
        <v>10.962990462945315</v>
      </c>
      <c r="AS42">
        <v>7.878784910311369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19.973994398420359</v>
      </c>
      <c r="BB42">
        <f t="shared" si="0"/>
        <v>457.87276154465076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84.377786163965894</v>
      </c>
      <c r="L43">
        <v>20.246007721954353</v>
      </c>
      <c r="M43">
        <v>0</v>
      </c>
      <c r="N43">
        <v>30.076271168248304</v>
      </c>
      <c r="O43">
        <v>50.126647057709718</v>
      </c>
      <c r="P43">
        <v>51.657910493773322</v>
      </c>
      <c r="Q43">
        <v>0</v>
      </c>
      <c r="R43">
        <v>10.79840043758977</v>
      </c>
      <c r="S43">
        <v>3.1287401859255333</v>
      </c>
      <c r="T43">
        <v>0</v>
      </c>
      <c r="U43">
        <v>150.56092662588804</v>
      </c>
      <c r="V43">
        <v>5.2785879774577324</v>
      </c>
      <c r="W43">
        <v>5.2075538785093958</v>
      </c>
      <c r="X43">
        <v>18.722693633059709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13.312019398470531</v>
      </c>
      <c r="AL43">
        <v>6.2126218004678178</v>
      </c>
      <c r="AM43">
        <v>4.0244965035452331</v>
      </c>
      <c r="AN43">
        <v>0</v>
      </c>
      <c r="AO43">
        <v>0</v>
      </c>
      <c r="AP43">
        <v>0.22829413625070624</v>
      </c>
      <c r="AQ43">
        <v>0</v>
      </c>
      <c r="AR43">
        <v>10.962990462945315</v>
      </c>
      <c r="AS43">
        <v>7.878784910311369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19.763070620843813</v>
      </c>
      <c r="BB43">
        <f t="shared" si="0"/>
        <v>453.03766193522893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84.377051320334488</v>
      </c>
      <c r="L44">
        <v>20.246007721954353</v>
      </c>
      <c r="M44">
        <v>0</v>
      </c>
      <c r="N44">
        <v>30.076271168248304</v>
      </c>
      <c r="O44">
        <v>50.126647057709718</v>
      </c>
      <c r="P44">
        <v>51.657910493773322</v>
      </c>
      <c r="Q44">
        <v>0</v>
      </c>
      <c r="R44">
        <v>10.79840043758977</v>
      </c>
      <c r="S44">
        <v>3.1287401859255333</v>
      </c>
      <c r="T44">
        <v>0</v>
      </c>
      <c r="U44">
        <v>150.56092662588804</v>
      </c>
      <c r="V44">
        <v>5.2785879774577324</v>
      </c>
      <c r="W44">
        <v>5.2075538785093958</v>
      </c>
      <c r="X44">
        <v>18.722693633059709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13.312019398470531</v>
      </c>
      <c r="AL44">
        <v>6.2126218004678178</v>
      </c>
      <c r="AM44">
        <v>4.0244965035452331</v>
      </c>
      <c r="AN44">
        <v>0</v>
      </c>
      <c r="AO44">
        <v>0</v>
      </c>
      <c r="AP44">
        <v>0.22829413625070624</v>
      </c>
      <c r="AQ44">
        <v>0</v>
      </c>
      <c r="AR44">
        <v>10.962990462945315</v>
      </c>
      <c r="AS44">
        <v>7.878784910311369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19.76303990438003</v>
      </c>
      <c r="BB44">
        <f t="shared" si="0"/>
        <v>453.03695780806123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84.377786163965894</v>
      </c>
      <c r="L45">
        <v>20.246007721954353</v>
      </c>
      <c r="M45">
        <v>0</v>
      </c>
      <c r="N45">
        <v>30.077112796622906</v>
      </c>
      <c r="O45">
        <v>52.183346817006409</v>
      </c>
      <c r="P45">
        <v>51.657910493773322</v>
      </c>
      <c r="Q45">
        <v>0</v>
      </c>
      <c r="R45">
        <v>11.239394388521431</v>
      </c>
      <c r="S45">
        <v>3.1287401859255333</v>
      </c>
      <c r="T45">
        <v>0</v>
      </c>
      <c r="U45">
        <v>150.56092662588804</v>
      </c>
      <c r="V45">
        <v>5.2785879774577324</v>
      </c>
      <c r="W45">
        <v>5.2075538785093958</v>
      </c>
      <c r="X45">
        <v>18.722693633059709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13.312019398470531</v>
      </c>
      <c r="AL45">
        <v>6.2126218004678178</v>
      </c>
      <c r="AM45">
        <v>4.0244965035452331</v>
      </c>
      <c r="AN45">
        <v>0</v>
      </c>
      <c r="AO45">
        <v>0</v>
      </c>
      <c r="AP45">
        <v>0.22829413625070624</v>
      </c>
      <c r="AQ45">
        <v>0</v>
      </c>
      <c r="AR45">
        <v>10.962990462945315</v>
      </c>
      <c r="AS45">
        <v>7.878784910311369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19.867509397997416</v>
      </c>
      <c r="BB45">
        <f t="shared" si="0"/>
        <v>455.43175849667824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84.377051320334488</v>
      </c>
      <c r="L46">
        <v>20.246007721954353</v>
      </c>
      <c r="M46">
        <v>0</v>
      </c>
      <c r="N46">
        <v>30.077112796622906</v>
      </c>
      <c r="O46">
        <v>50.12772959545385</v>
      </c>
      <c r="P46">
        <v>51.657910493773322</v>
      </c>
      <c r="Q46">
        <v>0</v>
      </c>
      <c r="R46">
        <v>11.239394388521431</v>
      </c>
      <c r="S46">
        <v>3.1287401859255333</v>
      </c>
      <c r="T46">
        <v>0</v>
      </c>
      <c r="U46">
        <v>150.56092662588804</v>
      </c>
      <c r="V46">
        <v>5.2785879774577324</v>
      </c>
      <c r="W46">
        <v>5.2075538785093958</v>
      </c>
      <c r="X46">
        <v>18.722693633059709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13.312019398470531</v>
      </c>
      <c r="AL46">
        <v>21.004578594456547</v>
      </c>
      <c r="AM46">
        <v>4.0244965035452331</v>
      </c>
      <c r="AN46">
        <v>0</v>
      </c>
      <c r="AO46">
        <v>0</v>
      </c>
      <c r="AP46">
        <v>0.22829413625070624</v>
      </c>
      <c r="AQ46">
        <v>0</v>
      </c>
      <c r="AR46">
        <v>10.962990462945315</v>
      </c>
      <c r="AS46">
        <v>7.878784910311369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20.399857675661465</v>
      </c>
      <c r="BB46">
        <f t="shared" si="0"/>
        <v>467.63501494781895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84.375921213216529</v>
      </c>
      <c r="L47">
        <v>20.246007721954353</v>
      </c>
      <c r="M47">
        <v>0</v>
      </c>
      <c r="N47">
        <v>30.077112796622906</v>
      </c>
      <c r="O47">
        <v>50.12772959545385</v>
      </c>
      <c r="P47">
        <v>51.657910493773322</v>
      </c>
      <c r="Q47">
        <v>0</v>
      </c>
      <c r="R47">
        <v>11.239394388521431</v>
      </c>
      <c r="S47">
        <v>3.2526857641384179</v>
      </c>
      <c r="T47">
        <v>0</v>
      </c>
      <c r="U47">
        <v>150.56092662588804</v>
      </c>
      <c r="V47">
        <v>5.2785879774577324</v>
      </c>
      <c r="W47">
        <v>5.2178145456177418</v>
      </c>
      <c r="X47">
        <v>18.763765359228881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13.312019398470531</v>
      </c>
      <c r="AL47">
        <v>21.004578594456547</v>
      </c>
      <c r="AM47">
        <v>4.0244965035452331</v>
      </c>
      <c r="AN47">
        <v>0</v>
      </c>
      <c r="AO47">
        <v>0</v>
      </c>
      <c r="AP47">
        <v>0.22829413625070624</v>
      </c>
      <c r="AQ47">
        <v>0</v>
      </c>
      <c r="AR47">
        <v>10.962990462945315</v>
      </c>
      <c r="AS47">
        <v>7.878784910311369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20.40713705639223</v>
      </c>
      <c r="BB47">
        <f t="shared" si="0"/>
        <v>467.80188343146062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84.377509552472546</v>
      </c>
      <c r="L48">
        <v>20.246007721954353</v>
      </c>
      <c r="M48">
        <v>0</v>
      </c>
      <c r="N48">
        <v>30.077112796622906</v>
      </c>
      <c r="O48">
        <v>50.12772959545385</v>
      </c>
      <c r="P48">
        <v>51.657910493773322</v>
      </c>
      <c r="Q48">
        <v>0</v>
      </c>
      <c r="R48">
        <v>11.239394388521431</v>
      </c>
      <c r="S48">
        <v>3.2526857641384179</v>
      </c>
      <c r="T48">
        <v>0</v>
      </c>
      <c r="U48">
        <v>150.56092662588804</v>
      </c>
      <c r="V48">
        <v>5.2785879774577324</v>
      </c>
      <c r="W48">
        <v>5.2178145456177418</v>
      </c>
      <c r="X48">
        <v>18.763765359228881</v>
      </c>
      <c r="Y48">
        <v>0</v>
      </c>
      <c r="Z48">
        <v>1.6688346065539552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13.312019398470531</v>
      </c>
      <c r="AL48">
        <v>21.004578594456547</v>
      </c>
      <c r="AM48">
        <v>4.0244965035452331</v>
      </c>
      <c r="AN48">
        <v>0</v>
      </c>
      <c r="AO48">
        <v>0</v>
      </c>
      <c r="AP48">
        <v>0.22829413625070624</v>
      </c>
      <c r="AQ48">
        <v>0</v>
      </c>
      <c r="AR48">
        <v>10.962990462945315</v>
      </c>
      <c r="AS48">
        <v>7.878784910311369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20.47696073552709</v>
      </c>
      <c r="BB48">
        <f t="shared" si="0"/>
        <v>469.40248269813571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84.375921213216529</v>
      </c>
      <c r="L49">
        <v>20.246007721954353</v>
      </c>
      <c r="M49">
        <v>0</v>
      </c>
      <c r="N49">
        <v>30.077112796622906</v>
      </c>
      <c r="O49">
        <v>50.12772959545385</v>
      </c>
      <c r="P49">
        <v>51.657910493773322</v>
      </c>
      <c r="Q49">
        <v>0</v>
      </c>
      <c r="R49">
        <v>11.239394388521431</v>
      </c>
      <c r="S49">
        <v>3.2526857641384179</v>
      </c>
      <c r="T49">
        <v>0</v>
      </c>
      <c r="U49">
        <v>150.56092662588804</v>
      </c>
      <c r="V49">
        <v>5.2785879774577324</v>
      </c>
      <c r="W49">
        <v>5.2178145456177418</v>
      </c>
      <c r="X49">
        <v>18.763765359228881</v>
      </c>
      <c r="Y49">
        <v>0</v>
      </c>
      <c r="Z49">
        <v>1.6688346065539552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13.312019398470531</v>
      </c>
      <c r="AL49">
        <v>21.004578594456547</v>
      </c>
      <c r="AM49">
        <v>4.0244965035452331</v>
      </c>
      <c r="AN49">
        <v>0</v>
      </c>
      <c r="AO49">
        <v>0</v>
      </c>
      <c r="AP49">
        <v>0.22829413625070624</v>
      </c>
      <c r="AQ49">
        <v>0</v>
      </c>
      <c r="AR49">
        <v>11.806297360464516</v>
      </c>
      <c r="AS49">
        <v>7.878784910311369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20.512144571262485</v>
      </c>
      <c r="BB49">
        <f t="shared" si="0"/>
        <v>470.20901742066349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84.377509552472546</v>
      </c>
      <c r="L50">
        <v>20.246007721954353</v>
      </c>
      <c r="M50">
        <v>0</v>
      </c>
      <c r="N50">
        <v>30.077112796622906</v>
      </c>
      <c r="O50">
        <v>50.12772959545385</v>
      </c>
      <c r="P50">
        <v>51.657910493773322</v>
      </c>
      <c r="Q50">
        <v>0</v>
      </c>
      <c r="R50">
        <v>11.239394388521431</v>
      </c>
      <c r="S50">
        <v>3.2526857641384179</v>
      </c>
      <c r="T50">
        <v>0</v>
      </c>
      <c r="U50">
        <v>150.56092662588804</v>
      </c>
      <c r="V50">
        <v>5.2785879774577324</v>
      </c>
      <c r="W50">
        <v>5.2178145456177418</v>
      </c>
      <c r="X50">
        <v>18.763765359228881</v>
      </c>
      <c r="Y50">
        <v>0</v>
      </c>
      <c r="Z50">
        <v>1.6688346065539552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13.312019398470531</v>
      </c>
      <c r="AL50">
        <v>6.2126218004678178</v>
      </c>
      <c r="AM50">
        <v>4.0244965035452331</v>
      </c>
      <c r="AN50">
        <v>0</v>
      </c>
      <c r="AO50">
        <v>0</v>
      </c>
      <c r="AP50">
        <v>0.22829413625070624</v>
      </c>
      <c r="AQ50">
        <v>0</v>
      </c>
      <c r="AR50">
        <v>11.806297360464516</v>
      </c>
      <c r="AS50">
        <v>7.878784910311369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19.893907169854668</v>
      </c>
      <c r="BB50">
        <f t="shared" si="0"/>
        <v>456.03688636733864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84.375921213216529</v>
      </c>
      <c r="L51">
        <v>20.246007721954353</v>
      </c>
      <c r="M51">
        <v>0</v>
      </c>
      <c r="N51">
        <v>30.076271168248304</v>
      </c>
      <c r="O51">
        <v>50.126647057709718</v>
      </c>
      <c r="P51">
        <v>51.657910493773322</v>
      </c>
      <c r="Q51">
        <v>0</v>
      </c>
      <c r="R51">
        <v>11.239394388521431</v>
      </c>
      <c r="S51">
        <v>3.2567371882934939</v>
      </c>
      <c r="T51">
        <v>0</v>
      </c>
      <c r="U51">
        <v>150.56092662588804</v>
      </c>
      <c r="V51">
        <v>5.2785879774577324</v>
      </c>
      <c r="W51">
        <v>5.2178145456177418</v>
      </c>
      <c r="X51">
        <v>18.763765359228881</v>
      </c>
      <c r="Y51">
        <v>0</v>
      </c>
      <c r="Z51">
        <v>1.6688346065539552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13.312019398470531</v>
      </c>
      <c r="AL51">
        <v>6.2126218004678178</v>
      </c>
      <c r="AM51">
        <v>4.0244965035452331</v>
      </c>
      <c r="AN51">
        <v>0</v>
      </c>
      <c r="AO51">
        <v>0</v>
      </c>
      <c r="AP51">
        <v>1.4349917893004647</v>
      </c>
      <c r="AQ51">
        <v>0</v>
      </c>
      <c r="AR51">
        <v>12.087399571282504</v>
      </c>
      <c r="AS51">
        <v>8.1226844323219112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19.966314730989385</v>
      </c>
      <c r="BB51">
        <f t="shared" si="0"/>
        <v>457.69671711086255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84.377509552472546</v>
      </c>
      <c r="L52">
        <v>20.246007721954353</v>
      </c>
      <c r="M52">
        <v>0</v>
      </c>
      <c r="N52">
        <v>30.076271168248304</v>
      </c>
      <c r="O52">
        <v>50.126647057709718</v>
      </c>
      <c r="P52">
        <v>51.657910493773322</v>
      </c>
      <c r="Q52">
        <v>0</v>
      </c>
      <c r="R52">
        <v>11.239394388521431</v>
      </c>
      <c r="S52">
        <v>3.2567371882934939</v>
      </c>
      <c r="T52">
        <v>0</v>
      </c>
      <c r="U52">
        <v>150.56092662588804</v>
      </c>
      <c r="V52">
        <v>5.2785879774577324</v>
      </c>
      <c r="W52">
        <v>5.2178145456177418</v>
      </c>
      <c r="X52">
        <v>18.763765359228881</v>
      </c>
      <c r="Y52">
        <v>0</v>
      </c>
      <c r="Z52">
        <v>1.6688346065539552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13.312019398470531</v>
      </c>
      <c r="AL52">
        <v>6.2126218004678178</v>
      </c>
      <c r="AM52">
        <v>4.0244965035452331</v>
      </c>
      <c r="AN52">
        <v>0</v>
      </c>
      <c r="AO52">
        <v>0</v>
      </c>
      <c r="AP52">
        <v>1.4349917893004647</v>
      </c>
      <c r="AQ52">
        <v>0</v>
      </c>
      <c r="AR52">
        <v>12.087399571282504</v>
      </c>
      <c r="AS52">
        <v>8.1226844323219112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19.96638112357029</v>
      </c>
      <c r="BB52">
        <f t="shared" si="0"/>
        <v>457.69823905753771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84.512200740291505</v>
      </c>
      <c r="L53">
        <v>20.789200007408049</v>
      </c>
      <c r="M53">
        <v>0</v>
      </c>
      <c r="N53">
        <v>30.076271168248304</v>
      </c>
      <c r="O53">
        <v>50.126647057709718</v>
      </c>
      <c r="P53">
        <v>51.657910493773322</v>
      </c>
      <c r="Q53">
        <v>0</v>
      </c>
      <c r="R53">
        <v>11.238659816701771</v>
      </c>
      <c r="S53">
        <v>3.3707791075821549</v>
      </c>
      <c r="T53">
        <v>0</v>
      </c>
      <c r="U53">
        <v>150.56092662588804</v>
      </c>
      <c r="V53">
        <v>5.2785879774577324</v>
      </c>
      <c r="W53">
        <v>5.2178145456177418</v>
      </c>
      <c r="X53">
        <v>18.763765359228881</v>
      </c>
      <c r="Y53">
        <v>0</v>
      </c>
      <c r="Z53">
        <v>3.3376694781882694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13.312019398470531</v>
      </c>
      <c r="AL53">
        <v>6.2126218004678178</v>
      </c>
      <c r="AM53">
        <v>4.0244965035452331</v>
      </c>
      <c r="AN53">
        <v>0</v>
      </c>
      <c r="AO53">
        <v>0</v>
      </c>
      <c r="AP53">
        <v>1.4349917893004647</v>
      </c>
      <c r="AQ53">
        <v>0</v>
      </c>
      <c r="AR53">
        <v>11.244092673763305</v>
      </c>
      <c r="AS53">
        <v>8.1226844323219112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20.033959969195298</v>
      </c>
      <c r="BB53">
        <f t="shared" si="0"/>
        <v>459.24737900676951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84.511716968262036</v>
      </c>
      <c r="L54">
        <v>20.789200007408049</v>
      </c>
      <c r="M54">
        <v>0</v>
      </c>
      <c r="N54">
        <v>30.076271168248304</v>
      </c>
      <c r="O54">
        <v>50.126647057709718</v>
      </c>
      <c r="P54">
        <v>51.657910493773322</v>
      </c>
      <c r="Q54">
        <v>0</v>
      </c>
      <c r="R54">
        <v>11.238659816701771</v>
      </c>
      <c r="S54">
        <v>3.3707791075821549</v>
      </c>
      <c r="T54">
        <v>0</v>
      </c>
      <c r="U54">
        <v>150.56092662588804</v>
      </c>
      <c r="V54">
        <v>5.2785879774577324</v>
      </c>
      <c r="W54">
        <v>5.2178145456177418</v>
      </c>
      <c r="X54">
        <v>18.763765359228881</v>
      </c>
      <c r="Y54">
        <v>0</v>
      </c>
      <c r="Z54">
        <v>3.3376694781882694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13.312019398470531</v>
      </c>
      <c r="AL54">
        <v>6.2126218004678178</v>
      </c>
      <c r="AM54">
        <v>4.0244965035452331</v>
      </c>
      <c r="AN54">
        <v>0</v>
      </c>
      <c r="AO54">
        <v>0</v>
      </c>
      <c r="AP54">
        <v>1.4349917893004647</v>
      </c>
      <c r="AQ54">
        <v>0</v>
      </c>
      <c r="AR54">
        <v>11.244092673763305</v>
      </c>
      <c r="AS54">
        <v>8.1226844323219112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20.03393974752446</v>
      </c>
      <c r="BB54">
        <f t="shared" si="0"/>
        <v>459.24691545641082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84.512200740291505</v>
      </c>
      <c r="L55">
        <v>20.789200007408049</v>
      </c>
      <c r="M55">
        <v>0</v>
      </c>
      <c r="N55">
        <v>30.076271168248304</v>
      </c>
      <c r="O55">
        <v>50.126647057709718</v>
      </c>
      <c r="P55">
        <v>51.657910493773322</v>
      </c>
      <c r="Q55">
        <v>0</v>
      </c>
      <c r="R55">
        <v>11.238659816701771</v>
      </c>
      <c r="S55">
        <v>3.3707791075821549</v>
      </c>
      <c r="T55">
        <v>0</v>
      </c>
      <c r="U55">
        <v>150.56092662588804</v>
      </c>
      <c r="V55">
        <v>5.2785879774577324</v>
      </c>
      <c r="W55">
        <v>5.2178145456177418</v>
      </c>
      <c r="X55">
        <v>18.763765359228881</v>
      </c>
      <c r="Y55">
        <v>0</v>
      </c>
      <c r="Z55">
        <v>3.3376694781882694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13.312019398470531</v>
      </c>
      <c r="AL55">
        <v>6.2126218004678178</v>
      </c>
      <c r="AM55">
        <v>4.0244965035452331</v>
      </c>
      <c r="AN55">
        <v>0</v>
      </c>
      <c r="AO55">
        <v>0</v>
      </c>
      <c r="AP55">
        <v>1.4349917893004647</v>
      </c>
      <c r="AQ55">
        <v>0</v>
      </c>
      <c r="AR55">
        <v>11.525194884581294</v>
      </c>
      <c r="AS55">
        <v>8.1226844323219112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20.045710041607489</v>
      </c>
      <c r="BB55">
        <f t="shared" si="0"/>
        <v>459.5167311451753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84.511716968262036</v>
      </c>
      <c r="L56">
        <v>20.789200007408049</v>
      </c>
      <c r="M56">
        <v>0</v>
      </c>
      <c r="N56">
        <v>30.076271168248304</v>
      </c>
      <c r="O56">
        <v>50.126647057709718</v>
      </c>
      <c r="P56">
        <v>51.657910493773322</v>
      </c>
      <c r="Q56">
        <v>0</v>
      </c>
      <c r="R56">
        <v>11.238659816701771</v>
      </c>
      <c r="S56">
        <v>3.3707791075821549</v>
      </c>
      <c r="T56">
        <v>0</v>
      </c>
      <c r="U56">
        <v>150.56092662588804</v>
      </c>
      <c r="V56">
        <v>5.2785879774577324</v>
      </c>
      <c r="W56">
        <v>5.2178145456177418</v>
      </c>
      <c r="X56">
        <v>18.763765359228881</v>
      </c>
      <c r="Y56">
        <v>0</v>
      </c>
      <c r="Z56">
        <v>3.3376694781882694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13.312019398470531</v>
      </c>
      <c r="AL56">
        <v>6.2126218004678178</v>
      </c>
      <c r="AM56">
        <v>4.0244965035452331</v>
      </c>
      <c r="AN56">
        <v>0</v>
      </c>
      <c r="AO56">
        <v>0</v>
      </c>
      <c r="AP56">
        <v>1.4349917893004647</v>
      </c>
      <c r="AQ56">
        <v>0</v>
      </c>
      <c r="AR56">
        <v>11.525194884581294</v>
      </c>
      <c r="AS56">
        <v>8.1226844323219112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20.045689819936651</v>
      </c>
      <c r="BB56">
        <f t="shared" si="0"/>
        <v>459.51626759481667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84.512200740291505</v>
      </c>
      <c r="L57">
        <v>20.789200007408049</v>
      </c>
      <c r="M57">
        <v>0</v>
      </c>
      <c r="N57">
        <v>30.076271168248304</v>
      </c>
      <c r="O57">
        <v>50.126647057709718</v>
      </c>
      <c r="P57">
        <v>51.657910493773322</v>
      </c>
      <c r="Q57">
        <v>0</v>
      </c>
      <c r="R57">
        <v>11.238659816701771</v>
      </c>
      <c r="S57">
        <v>3.3707791075821549</v>
      </c>
      <c r="T57">
        <v>0</v>
      </c>
      <c r="U57">
        <v>150.56092662588804</v>
      </c>
      <c r="V57">
        <v>5.2785879774577324</v>
      </c>
      <c r="W57">
        <v>5.2178145456177418</v>
      </c>
      <c r="X57">
        <v>37.4521421462752</v>
      </c>
      <c r="Y57">
        <v>0</v>
      </c>
      <c r="Z57">
        <v>3.3376694781882694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13.312019398470531</v>
      </c>
      <c r="AL57">
        <v>6.2126218004678178</v>
      </c>
      <c r="AM57">
        <v>4.0244965035452331</v>
      </c>
      <c r="AN57">
        <v>0</v>
      </c>
      <c r="AO57">
        <v>0</v>
      </c>
      <c r="AP57">
        <v>0.19568065035259261</v>
      </c>
      <c r="AQ57">
        <v>0</v>
      </c>
      <c r="AR57">
        <v>11.525194884581294</v>
      </c>
      <c r="AS57">
        <v>8.1226844323219112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20.775080985698008</v>
      </c>
      <c r="BB57">
        <f t="shared" si="0"/>
        <v>476.23642584918321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84.511716968262036</v>
      </c>
      <c r="L58">
        <v>20.789200007408049</v>
      </c>
      <c r="M58">
        <v>0</v>
      </c>
      <c r="N58">
        <v>30.076271168248304</v>
      </c>
      <c r="O58">
        <v>50.126647057709718</v>
      </c>
      <c r="P58">
        <v>51.657910493773322</v>
      </c>
      <c r="Q58">
        <v>0</v>
      </c>
      <c r="R58">
        <v>11.238659816701771</v>
      </c>
      <c r="S58">
        <v>3.3707791075821549</v>
      </c>
      <c r="T58">
        <v>0</v>
      </c>
      <c r="U58">
        <v>150.56092662588804</v>
      </c>
      <c r="V58">
        <v>5.2785879774577324</v>
      </c>
      <c r="W58">
        <v>5.2178145456177418</v>
      </c>
      <c r="X58">
        <v>37.4521421462752</v>
      </c>
      <c r="Y58">
        <v>0</v>
      </c>
      <c r="Z58">
        <v>3.3376694781882694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13.312019398470531</v>
      </c>
      <c r="AL58">
        <v>6.2126218004678178</v>
      </c>
      <c r="AM58">
        <v>4.0244965035452331</v>
      </c>
      <c r="AN58">
        <v>0</v>
      </c>
      <c r="AO58">
        <v>0</v>
      </c>
      <c r="AP58">
        <v>0.19568065035259261</v>
      </c>
      <c r="AQ58">
        <v>0</v>
      </c>
      <c r="AR58">
        <v>11.525194884581294</v>
      </c>
      <c r="AS58">
        <v>8.1226844323219112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20.77506076402717</v>
      </c>
      <c r="BB58">
        <f t="shared" si="0"/>
        <v>476.23596229882457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84.512200740291505</v>
      </c>
      <c r="L59">
        <v>20.789200007408049</v>
      </c>
      <c r="M59">
        <v>0</v>
      </c>
      <c r="N59">
        <v>30.076102499339985</v>
      </c>
      <c r="O59">
        <v>50.125448980300284</v>
      </c>
      <c r="P59">
        <v>51.657910493773322</v>
      </c>
      <c r="Q59">
        <v>0</v>
      </c>
      <c r="R59">
        <v>11.238659816701771</v>
      </c>
      <c r="S59">
        <v>3.3707791075821549</v>
      </c>
      <c r="T59">
        <v>0</v>
      </c>
      <c r="U59">
        <v>150.56092662588804</v>
      </c>
      <c r="V59">
        <v>5.2785879774577324</v>
      </c>
      <c r="W59">
        <v>5.2178145456177418</v>
      </c>
      <c r="X59">
        <v>37.4521421462752</v>
      </c>
      <c r="Y59">
        <v>0</v>
      </c>
      <c r="Z59">
        <v>3.3376694781882694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13.312019398470531</v>
      </c>
      <c r="AL59">
        <v>6.2126218004678178</v>
      </c>
      <c r="AM59">
        <v>4.0244965035452331</v>
      </c>
      <c r="AN59">
        <v>0</v>
      </c>
      <c r="AO59">
        <v>0</v>
      </c>
      <c r="AP59">
        <v>0.19568065035259261</v>
      </c>
      <c r="AQ59">
        <v>0</v>
      </c>
      <c r="AR59">
        <v>11.525194884581294</v>
      </c>
      <c r="AS59">
        <v>8.1226844323219112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20.775023855701928</v>
      </c>
      <c r="BB59">
        <f t="shared" si="0"/>
        <v>476.23511623286151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84.511716968262036</v>
      </c>
      <c r="L60">
        <v>20.789200007408049</v>
      </c>
      <c r="M60">
        <v>0</v>
      </c>
      <c r="N60">
        <v>30.076102499339985</v>
      </c>
      <c r="O60">
        <v>50.127112836275565</v>
      </c>
      <c r="P60">
        <v>51.657910493773322</v>
      </c>
      <c r="Q60">
        <v>0</v>
      </c>
      <c r="R60">
        <v>11.238659816701771</v>
      </c>
      <c r="S60">
        <v>3.3707791075821549</v>
      </c>
      <c r="T60">
        <v>0</v>
      </c>
      <c r="U60">
        <v>150.56092662588804</v>
      </c>
      <c r="V60">
        <v>5.2785879774577324</v>
      </c>
      <c r="W60">
        <v>5.2178145456177418</v>
      </c>
      <c r="X60">
        <v>37.4521421462752</v>
      </c>
      <c r="Y60">
        <v>0</v>
      </c>
      <c r="Z60">
        <v>3.3376694781882694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13.312019398470531</v>
      </c>
      <c r="AL60">
        <v>6.2126218004678178</v>
      </c>
      <c r="AM60">
        <v>4.0244965035452331</v>
      </c>
      <c r="AN60">
        <v>0</v>
      </c>
      <c r="AO60">
        <v>0</v>
      </c>
      <c r="AP60">
        <v>0.32613459394504718</v>
      </c>
      <c r="AQ60">
        <v>0</v>
      </c>
      <c r="AR60">
        <v>11.525194884581294</v>
      </c>
      <c r="AS60">
        <v>8.1226844323219112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20.780526158053018</v>
      </c>
      <c r="BB60">
        <f t="shared" si="0"/>
        <v>476.36124795804869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84.512200740291505</v>
      </c>
      <c r="L61">
        <v>20.789200007408049</v>
      </c>
      <c r="M61">
        <v>0</v>
      </c>
      <c r="N61">
        <v>30.076102499339985</v>
      </c>
      <c r="O61">
        <v>50.127112836275565</v>
      </c>
      <c r="P61">
        <v>51.657910493773322</v>
      </c>
      <c r="Q61">
        <v>0</v>
      </c>
      <c r="R61">
        <v>11.238659816701771</v>
      </c>
      <c r="S61">
        <v>3.3707791075821549</v>
      </c>
      <c r="T61">
        <v>0</v>
      </c>
      <c r="U61">
        <v>150.56092662588804</v>
      </c>
      <c r="V61">
        <v>5.2794861504533159</v>
      </c>
      <c r="W61">
        <v>5.2178145456177418</v>
      </c>
      <c r="X61">
        <v>37.4521421462752</v>
      </c>
      <c r="Y61">
        <v>0</v>
      </c>
      <c r="Z61">
        <v>1.6688346065539552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13.312019398470531</v>
      </c>
      <c r="AL61">
        <v>6.2126218004678178</v>
      </c>
      <c r="AM61">
        <v>4.0244965035452331</v>
      </c>
      <c r="AN61">
        <v>0</v>
      </c>
      <c r="AO61">
        <v>0</v>
      </c>
      <c r="AP61">
        <v>0.32613459394504718</v>
      </c>
      <c r="AQ61">
        <v>0</v>
      </c>
      <c r="AR61">
        <v>11.244092673763305</v>
      </c>
      <c r="AS61">
        <v>8.1226844323219112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20.699076553308565</v>
      </c>
      <c r="BB61">
        <f t="shared" si="0"/>
        <v>474.49414242536585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84.511716968262036</v>
      </c>
      <c r="L62">
        <v>20.789200007408049</v>
      </c>
      <c r="M62">
        <v>0</v>
      </c>
      <c r="N62">
        <v>30.076102499339985</v>
      </c>
      <c r="O62">
        <v>50.124370015754096</v>
      </c>
      <c r="P62">
        <v>51.657910493773322</v>
      </c>
      <c r="Q62">
        <v>0</v>
      </c>
      <c r="R62">
        <v>10.797719519994185</v>
      </c>
      <c r="S62">
        <v>3.3707791075821549</v>
      </c>
      <c r="T62">
        <v>0</v>
      </c>
      <c r="U62">
        <v>150.56092662588804</v>
      </c>
      <c r="V62">
        <v>5.2794861504533159</v>
      </c>
      <c r="W62">
        <v>5.2178145456177418</v>
      </c>
      <c r="X62">
        <v>37.4521421462752</v>
      </c>
      <c r="Y62">
        <v>0</v>
      </c>
      <c r="Z62">
        <v>1.6688346065539552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13.312019398470531</v>
      </c>
      <c r="AL62">
        <v>6.2126218004678178</v>
      </c>
      <c r="AM62">
        <v>4.0244965035452331</v>
      </c>
      <c r="AN62">
        <v>0</v>
      </c>
      <c r="AO62">
        <v>0</v>
      </c>
      <c r="AP62">
        <v>0.32613459394504718</v>
      </c>
      <c r="AQ62">
        <v>0</v>
      </c>
      <c r="AR62">
        <v>11.244092673763305</v>
      </c>
      <c r="AS62">
        <v>8.1226844323219112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20.680510377337555</v>
      </c>
      <c r="BB62">
        <f t="shared" si="0"/>
        <v>474.06854171207834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84.451521632279764</v>
      </c>
      <c r="L63">
        <v>20.789200007408049</v>
      </c>
      <c r="M63">
        <v>0</v>
      </c>
      <c r="N63">
        <v>30.078314407248556</v>
      </c>
      <c r="O63">
        <v>50.125353865450208</v>
      </c>
      <c r="P63">
        <v>51.657910493773322</v>
      </c>
      <c r="Q63">
        <v>0</v>
      </c>
      <c r="R63">
        <v>10.797719519994185</v>
      </c>
      <c r="S63">
        <v>3.3494767597805462</v>
      </c>
      <c r="T63">
        <v>0</v>
      </c>
      <c r="U63">
        <v>150.56092662588804</v>
      </c>
      <c r="V63">
        <v>5.2794861504533159</v>
      </c>
      <c r="W63">
        <v>10.357223038389286</v>
      </c>
      <c r="X63">
        <v>37.4521421462752</v>
      </c>
      <c r="Y63">
        <v>0</v>
      </c>
      <c r="Z63">
        <v>1.6688346065539552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13.312019398470531</v>
      </c>
      <c r="AL63">
        <v>6.2126218004678178</v>
      </c>
      <c r="AM63">
        <v>4.0244965035452331</v>
      </c>
      <c r="AN63">
        <v>0</v>
      </c>
      <c r="AO63">
        <v>0</v>
      </c>
      <c r="AP63">
        <v>9.7840457694340952E-2</v>
      </c>
      <c r="AQ63">
        <v>0</v>
      </c>
      <c r="AR63">
        <v>11.244092673763305</v>
      </c>
      <c r="AS63">
        <v>7.5362287928802907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20.858008091197185</v>
      </c>
      <c r="BB63">
        <f t="shared" si="0"/>
        <v>478.13740078911883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84.450938473639923</v>
      </c>
      <c r="L64">
        <v>20.789200007408049</v>
      </c>
      <c r="M64">
        <v>0</v>
      </c>
      <c r="N64">
        <v>30.078314407248556</v>
      </c>
      <c r="O64">
        <v>50.125353865450208</v>
      </c>
      <c r="P64">
        <v>51.657910493773322</v>
      </c>
      <c r="Q64">
        <v>0</v>
      </c>
      <c r="R64">
        <v>10.797719519994185</v>
      </c>
      <c r="S64">
        <v>3.3494767597805462</v>
      </c>
      <c r="T64">
        <v>0</v>
      </c>
      <c r="U64">
        <v>150.56092662588804</v>
      </c>
      <c r="V64">
        <v>5.2794861504533159</v>
      </c>
      <c r="W64">
        <v>10.357223038389286</v>
      </c>
      <c r="X64">
        <v>37.4521421462752</v>
      </c>
      <c r="Y64">
        <v>0</v>
      </c>
      <c r="Z64">
        <v>1.6688346065539552</v>
      </c>
      <c r="AA64">
        <v>0</v>
      </c>
      <c r="AB64">
        <v>0</v>
      </c>
      <c r="AC64">
        <v>0</v>
      </c>
      <c r="AD64">
        <v>0</v>
      </c>
      <c r="AE64">
        <v>4.1819683938414434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13.312019398470531</v>
      </c>
      <c r="AL64">
        <v>6.2126218004678178</v>
      </c>
      <c r="AM64">
        <v>4.0244965035452331</v>
      </c>
      <c r="AN64">
        <v>0</v>
      </c>
      <c r="AO64">
        <v>0</v>
      </c>
      <c r="AP64">
        <v>9.7840457694340952E-2</v>
      </c>
      <c r="AQ64">
        <v>0</v>
      </c>
      <c r="AR64">
        <v>11.244092673763305</v>
      </c>
      <c r="AS64">
        <v>7.5362287928802907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21.032789994028604</v>
      </c>
      <c r="BB64">
        <f t="shared" si="0"/>
        <v>482.14400412148893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84.451521632279764</v>
      </c>
      <c r="L65">
        <v>20.789200007408049</v>
      </c>
      <c r="M65">
        <v>0</v>
      </c>
      <c r="N65">
        <v>30.078314407248556</v>
      </c>
      <c r="O65">
        <v>50.125353865450208</v>
      </c>
      <c r="P65">
        <v>51.657910493773322</v>
      </c>
      <c r="Q65">
        <v>0</v>
      </c>
      <c r="R65">
        <v>10.797719519994185</v>
      </c>
      <c r="S65">
        <v>3.3494767597805462</v>
      </c>
      <c r="T65">
        <v>0</v>
      </c>
      <c r="U65">
        <v>150.56092662588804</v>
      </c>
      <c r="V65">
        <v>5.2794861504533159</v>
      </c>
      <c r="W65">
        <v>10.347030010795196</v>
      </c>
      <c r="X65">
        <v>37.4521421462752</v>
      </c>
      <c r="Y65">
        <v>0</v>
      </c>
      <c r="Z65">
        <v>3.3376694781882694</v>
      </c>
      <c r="AA65">
        <v>0</v>
      </c>
      <c r="AB65">
        <v>0</v>
      </c>
      <c r="AC65">
        <v>0</v>
      </c>
      <c r="AD65">
        <v>0</v>
      </c>
      <c r="AE65">
        <v>7.1877581697207686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13.312019398470531</v>
      </c>
      <c r="AL65">
        <v>6.2126218004678178</v>
      </c>
      <c r="AM65">
        <v>4.0244965035452331</v>
      </c>
      <c r="AN65">
        <v>0</v>
      </c>
      <c r="AO65">
        <v>0</v>
      </c>
      <c r="AP65">
        <v>0.32613459394504718</v>
      </c>
      <c r="AQ65">
        <v>0</v>
      </c>
      <c r="AR65">
        <v>11.525194884581294</v>
      </c>
      <c r="AS65">
        <v>8.1226844323219112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21.273594224808523</v>
      </c>
      <c r="BB65">
        <f t="shared" si="0"/>
        <v>487.66406665577881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84.450938473639923</v>
      </c>
      <c r="L66">
        <v>20.789200007408049</v>
      </c>
      <c r="M66">
        <v>0</v>
      </c>
      <c r="N66">
        <v>30.078314407248556</v>
      </c>
      <c r="O66">
        <v>50.125353865450208</v>
      </c>
      <c r="P66">
        <v>51.657910493773322</v>
      </c>
      <c r="Q66">
        <v>0</v>
      </c>
      <c r="R66">
        <v>10.797719519994185</v>
      </c>
      <c r="S66">
        <v>3.3494767597805462</v>
      </c>
      <c r="T66">
        <v>0</v>
      </c>
      <c r="U66">
        <v>150.56092662588804</v>
      </c>
      <c r="V66">
        <v>5.2794861504533159</v>
      </c>
      <c r="W66">
        <v>10.347030010795196</v>
      </c>
      <c r="X66">
        <v>37.455743230753079</v>
      </c>
      <c r="Y66">
        <v>0</v>
      </c>
      <c r="Z66">
        <v>3.3376694781882694</v>
      </c>
      <c r="AA66">
        <v>0</v>
      </c>
      <c r="AB66">
        <v>0</v>
      </c>
      <c r="AC66">
        <v>0</v>
      </c>
      <c r="AD66">
        <v>0</v>
      </c>
      <c r="AE66">
        <v>8.3639367876828867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13.312019398470531</v>
      </c>
      <c r="AL66">
        <v>6.2126218004678178</v>
      </c>
      <c r="AM66">
        <v>4.0244965035452331</v>
      </c>
      <c r="AN66">
        <v>0</v>
      </c>
      <c r="AO66">
        <v>0</v>
      </c>
      <c r="AP66">
        <v>0.32613459394504718</v>
      </c>
      <c r="AQ66">
        <v>0</v>
      </c>
      <c r="AR66">
        <v>11.525194884581294</v>
      </c>
      <c r="AS66">
        <v>8.1226844323219112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21.322884640339364</v>
      </c>
      <c r="BB66">
        <f t="shared" si="0"/>
        <v>488.79397278404804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84.492289762195824</v>
      </c>
      <c r="L67">
        <v>20.789200007408049</v>
      </c>
      <c r="M67">
        <v>0</v>
      </c>
      <c r="N67">
        <v>30.076919017938071</v>
      </c>
      <c r="O67">
        <v>50.123963536079906</v>
      </c>
      <c r="P67">
        <v>51.657910493773322</v>
      </c>
      <c r="Q67">
        <v>0</v>
      </c>
      <c r="R67">
        <v>10.797719519994185</v>
      </c>
      <c r="S67">
        <v>3.3494767597805462</v>
      </c>
      <c r="T67">
        <v>0</v>
      </c>
      <c r="U67">
        <v>150.56092662588804</v>
      </c>
      <c r="V67">
        <v>5.2794861504533159</v>
      </c>
      <c r="W67">
        <v>10.347030010795196</v>
      </c>
      <c r="X67">
        <v>37.456807179875653</v>
      </c>
      <c r="Y67">
        <v>0</v>
      </c>
      <c r="Z67">
        <v>3.3376694781882694</v>
      </c>
      <c r="AA67">
        <v>0</v>
      </c>
      <c r="AB67">
        <v>0</v>
      </c>
      <c r="AC67">
        <v>0</v>
      </c>
      <c r="AD67">
        <v>0</v>
      </c>
      <c r="AE67">
        <v>8.3639367876828867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13.312019398470531</v>
      </c>
      <c r="AL67">
        <v>6.2126218004678178</v>
      </c>
      <c r="AM67">
        <v>4.0244965035452331</v>
      </c>
      <c r="AN67">
        <v>0</v>
      </c>
      <c r="AO67">
        <v>0</v>
      </c>
      <c r="AP67">
        <v>0.32613459394504718</v>
      </c>
      <c r="AQ67">
        <v>0</v>
      </c>
      <c r="AR67">
        <v>11.525194884581294</v>
      </c>
      <c r="AS67">
        <v>8.1226844323219112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21.324541154233469</v>
      </c>
      <c r="BB67">
        <f t="shared" si="0"/>
        <v>488.83194578915163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84.492163422856834</v>
      </c>
      <c r="L68">
        <v>20.789200007408049</v>
      </c>
      <c r="M68">
        <v>0</v>
      </c>
      <c r="N68">
        <v>30.076919017938071</v>
      </c>
      <c r="O68">
        <v>50.123963536079906</v>
      </c>
      <c r="P68">
        <v>51.657910493773322</v>
      </c>
      <c r="Q68">
        <v>0</v>
      </c>
      <c r="R68">
        <v>10.797719519994185</v>
      </c>
      <c r="S68">
        <v>3.3494767597805462</v>
      </c>
      <c r="T68">
        <v>0</v>
      </c>
      <c r="U68">
        <v>150.56092662588804</v>
      </c>
      <c r="V68">
        <v>5.2794861504533159</v>
      </c>
      <c r="W68">
        <v>10.343442975117391</v>
      </c>
      <c r="X68">
        <v>37.456807179875653</v>
      </c>
      <c r="Y68">
        <v>0</v>
      </c>
      <c r="Z68">
        <v>3.3376694781882694</v>
      </c>
      <c r="AA68">
        <v>0</v>
      </c>
      <c r="AB68">
        <v>0</v>
      </c>
      <c r="AC68">
        <v>0</v>
      </c>
      <c r="AD68">
        <v>0</v>
      </c>
      <c r="AE68">
        <v>8.3639367876828867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13.312019398470531</v>
      </c>
      <c r="AL68">
        <v>6.2126218004678178</v>
      </c>
      <c r="AM68">
        <v>4.0244965035452331</v>
      </c>
      <c r="AN68">
        <v>0</v>
      </c>
      <c r="AO68">
        <v>0</v>
      </c>
      <c r="AP68">
        <v>0.32613459394504718</v>
      </c>
      <c r="AQ68">
        <v>0</v>
      </c>
      <c r="AR68">
        <v>11.525194884581294</v>
      </c>
      <c r="AS68">
        <v>8.1226844323219112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21.324385935157768</v>
      </c>
      <c r="BB68">
        <f t="shared" ref="BB68:BB99" si="1">SUM(B68:AZ68)-BA68</f>
        <v>488.82838763321058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84.492289762195824</v>
      </c>
      <c r="L69">
        <v>20.663992353255829</v>
      </c>
      <c r="M69">
        <v>0</v>
      </c>
      <c r="N69">
        <v>30.078314407248556</v>
      </c>
      <c r="O69">
        <v>50.125353865450208</v>
      </c>
      <c r="P69">
        <v>51.657284986980152</v>
      </c>
      <c r="Q69">
        <v>0</v>
      </c>
      <c r="R69">
        <v>10.797719519994185</v>
      </c>
      <c r="S69">
        <v>3.3494767597805462</v>
      </c>
      <c r="T69">
        <v>0</v>
      </c>
      <c r="U69">
        <v>150.56092662588804</v>
      </c>
      <c r="V69">
        <v>5.2794861504533159</v>
      </c>
      <c r="W69">
        <v>10.343442975117391</v>
      </c>
      <c r="X69">
        <v>37.456807179875653</v>
      </c>
      <c r="Y69">
        <v>0</v>
      </c>
      <c r="Z69">
        <v>1.6688346065539552</v>
      </c>
      <c r="AA69">
        <v>0</v>
      </c>
      <c r="AB69">
        <v>0</v>
      </c>
      <c r="AC69">
        <v>0</v>
      </c>
      <c r="AD69">
        <v>0</v>
      </c>
      <c r="AE69">
        <v>8.3639367876828867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13.312019398470531</v>
      </c>
      <c r="AL69">
        <v>6.2126218004678178</v>
      </c>
      <c r="AM69">
        <v>4.0244965035452331</v>
      </c>
      <c r="AN69">
        <v>0</v>
      </c>
      <c r="AO69">
        <v>0</v>
      </c>
      <c r="AP69">
        <v>0.32613459394504718</v>
      </c>
      <c r="AQ69">
        <v>0</v>
      </c>
      <c r="AR69">
        <v>11.525194884581294</v>
      </c>
      <c r="AS69">
        <v>8.1226844323219112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21.249490535421156</v>
      </c>
      <c r="BB69">
        <f t="shared" si="1"/>
        <v>487.11152705838714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84.492163422856834</v>
      </c>
      <c r="L70">
        <v>20.663992353255829</v>
      </c>
      <c r="M70">
        <v>0</v>
      </c>
      <c r="N70">
        <v>30.078314407248556</v>
      </c>
      <c r="O70">
        <v>50.125353865450208</v>
      </c>
      <c r="P70">
        <v>51.657284986980152</v>
      </c>
      <c r="Q70">
        <v>0</v>
      </c>
      <c r="R70">
        <v>10.797719519994185</v>
      </c>
      <c r="S70">
        <v>3.2562277585078769</v>
      </c>
      <c r="T70">
        <v>0</v>
      </c>
      <c r="U70">
        <v>150.56092662588804</v>
      </c>
      <c r="V70">
        <v>5.2794861504533159</v>
      </c>
      <c r="W70">
        <v>10.343442975117391</v>
      </c>
      <c r="X70">
        <v>37.456807179875653</v>
      </c>
      <c r="Y70">
        <v>0</v>
      </c>
      <c r="Z70">
        <v>1.6688346065539552</v>
      </c>
      <c r="AA70">
        <v>0</v>
      </c>
      <c r="AB70">
        <v>0</v>
      </c>
      <c r="AC70">
        <v>0</v>
      </c>
      <c r="AD70">
        <v>0</v>
      </c>
      <c r="AE70">
        <v>8.3639367876828867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13.312019398470531</v>
      </c>
      <c r="AL70">
        <v>6.2126218004678178</v>
      </c>
      <c r="AM70">
        <v>4.0244965035452331</v>
      </c>
      <c r="AN70">
        <v>0</v>
      </c>
      <c r="AO70">
        <v>0</v>
      </c>
      <c r="AP70">
        <v>0.32613459394504718</v>
      </c>
      <c r="AQ70">
        <v>0</v>
      </c>
      <c r="AR70">
        <v>11.525194884581294</v>
      </c>
      <c r="AS70">
        <v>8.1226844323219112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21.245587446183588</v>
      </c>
      <c r="BB70">
        <f t="shared" si="1"/>
        <v>487.02205480701309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82.00470549430041</v>
      </c>
      <c r="L71">
        <v>20.663992353255829</v>
      </c>
      <c r="M71">
        <v>0</v>
      </c>
      <c r="N71">
        <v>30.078314407248556</v>
      </c>
      <c r="O71">
        <v>50.125353865450208</v>
      </c>
      <c r="P71">
        <v>51.657284986980152</v>
      </c>
      <c r="Q71">
        <v>0</v>
      </c>
      <c r="R71">
        <v>10.797719519994185</v>
      </c>
      <c r="S71">
        <v>3.2562277585078769</v>
      </c>
      <c r="T71">
        <v>0</v>
      </c>
      <c r="U71">
        <v>141.34566033351476</v>
      </c>
      <c r="V71">
        <v>5.2794861504533159</v>
      </c>
      <c r="W71">
        <v>10.343442975117391</v>
      </c>
      <c r="X71">
        <v>37.456807179875653</v>
      </c>
      <c r="Y71">
        <v>0</v>
      </c>
      <c r="Z71">
        <v>1.6688346065539552</v>
      </c>
      <c r="AA71">
        <v>0</v>
      </c>
      <c r="AB71">
        <v>0</v>
      </c>
      <c r="AC71">
        <v>0</v>
      </c>
      <c r="AD71">
        <v>0</v>
      </c>
      <c r="AE71">
        <v>8.3639367876828867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13.312019398470531</v>
      </c>
      <c r="AL71">
        <v>9.1710131592655628</v>
      </c>
      <c r="AM71">
        <v>4.0244965035452331</v>
      </c>
      <c r="AN71">
        <v>0</v>
      </c>
      <c r="AO71">
        <v>0</v>
      </c>
      <c r="AP71">
        <v>0.32613459394504718</v>
      </c>
      <c r="AQ71">
        <v>0</v>
      </c>
      <c r="AR71">
        <v>11.525194884581294</v>
      </c>
      <c r="AS71">
        <v>8.1226844323219112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20.88007433254646</v>
      </c>
      <c r="BB71">
        <f t="shared" si="1"/>
        <v>478.64323505851826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82.004667273694096</v>
      </c>
      <c r="L72">
        <v>19.787158893820912</v>
      </c>
      <c r="M72">
        <v>0</v>
      </c>
      <c r="N72">
        <v>30.078314407248556</v>
      </c>
      <c r="O72">
        <v>50.125353865450208</v>
      </c>
      <c r="P72">
        <v>51.657284986980152</v>
      </c>
      <c r="Q72">
        <v>0</v>
      </c>
      <c r="R72">
        <v>10.797719519994185</v>
      </c>
      <c r="S72">
        <v>3.2562277585078769</v>
      </c>
      <c r="T72">
        <v>0</v>
      </c>
      <c r="U72">
        <v>132.11902161668138</v>
      </c>
      <c r="V72">
        <v>5.2794861504533159</v>
      </c>
      <c r="W72">
        <v>10.343442975117391</v>
      </c>
      <c r="X72">
        <v>37.456807179875653</v>
      </c>
      <c r="Y72">
        <v>0</v>
      </c>
      <c r="Z72">
        <v>1.6688346065539552</v>
      </c>
      <c r="AA72">
        <v>0</v>
      </c>
      <c r="AB72">
        <v>0</v>
      </c>
      <c r="AC72">
        <v>0</v>
      </c>
      <c r="AD72">
        <v>0</v>
      </c>
      <c r="AE72">
        <v>8.3639367876828867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13.312019398470531</v>
      </c>
      <c r="AL72">
        <v>21.004578594456547</v>
      </c>
      <c r="AM72">
        <v>4.0244965035452331</v>
      </c>
      <c r="AN72">
        <v>0</v>
      </c>
      <c r="AO72">
        <v>0</v>
      </c>
      <c r="AP72">
        <v>0.32613459394504718</v>
      </c>
      <c r="AQ72">
        <v>0</v>
      </c>
      <c r="AR72">
        <v>11.525194884581294</v>
      </c>
      <c r="AS72">
        <v>8.1226844323219112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20.952390633148109</v>
      </c>
      <c r="BB72">
        <f t="shared" si="1"/>
        <v>480.30097379623294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125.31701860715506</v>
      </c>
      <c r="L73">
        <v>22.051874533828457</v>
      </c>
      <c r="M73">
        <v>0</v>
      </c>
      <c r="N73">
        <v>30.078314407248556</v>
      </c>
      <c r="O73">
        <v>44.831846129793185</v>
      </c>
      <c r="P73">
        <v>45.043858585096999</v>
      </c>
      <c r="Q73">
        <v>0</v>
      </c>
      <c r="R73">
        <v>10.797719519994185</v>
      </c>
      <c r="S73">
        <v>6.7298028543165209</v>
      </c>
      <c r="T73">
        <v>0</v>
      </c>
      <c r="U73">
        <v>122.9046917223982</v>
      </c>
      <c r="V73">
        <v>5.2794861504533159</v>
      </c>
      <c r="W73">
        <v>10.343442975117391</v>
      </c>
      <c r="X73">
        <v>37.456807179875653</v>
      </c>
      <c r="Y73">
        <v>0</v>
      </c>
      <c r="Z73">
        <v>1.6688346065539552</v>
      </c>
      <c r="AA73">
        <v>0</v>
      </c>
      <c r="AB73">
        <v>0</v>
      </c>
      <c r="AC73">
        <v>0</v>
      </c>
      <c r="AD73">
        <v>0</v>
      </c>
      <c r="AE73">
        <v>8.3639367876828867</v>
      </c>
      <c r="AF73">
        <v>0</v>
      </c>
      <c r="AG73">
        <v>0</v>
      </c>
      <c r="AH73">
        <v>5.3638633346900439</v>
      </c>
      <c r="AI73">
        <v>0</v>
      </c>
      <c r="AJ73">
        <v>0</v>
      </c>
      <c r="AK73">
        <v>13.312019398470531</v>
      </c>
      <c r="AL73">
        <v>21.004578594456547</v>
      </c>
      <c r="AM73">
        <v>4.0244965035452331</v>
      </c>
      <c r="AN73">
        <v>0</v>
      </c>
      <c r="AO73">
        <v>0</v>
      </c>
      <c r="AP73">
        <v>0.22829413625070624</v>
      </c>
      <c r="AQ73">
        <v>0</v>
      </c>
      <c r="AR73">
        <v>11.525194884581294</v>
      </c>
      <c r="AS73">
        <v>8.1226844323219112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22.339958391372097</v>
      </c>
      <c r="BB73">
        <f t="shared" si="1"/>
        <v>512.10880695245851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125.31701860715506</v>
      </c>
      <c r="L74">
        <v>22.051384845082875</v>
      </c>
      <c r="M74">
        <v>0</v>
      </c>
      <c r="N74">
        <v>30.078314407248556</v>
      </c>
      <c r="O74">
        <v>50.126136584869066</v>
      </c>
      <c r="P74">
        <v>49.250368482687669</v>
      </c>
      <c r="Q74">
        <v>0</v>
      </c>
      <c r="R74">
        <v>10.797719519994185</v>
      </c>
      <c r="S74">
        <v>6.7298028543165209</v>
      </c>
      <c r="T74">
        <v>0</v>
      </c>
      <c r="U74">
        <v>112.45718214573395</v>
      </c>
      <c r="V74">
        <v>5.2794861504533159</v>
      </c>
      <c r="W74">
        <v>10.343442975117391</v>
      </c>
      <c r="X74">
        <v>37.456807179875653</v>
      </c>
      <c r="Y74">
        <v>0</v>
      </c>
      <c r="Z74">
        <v>1.6688346065539552</v>
      </c>
      <c r="AA74">
        <v>3.2186014777708203</v>
      </c>
      <c r="AB74">
        <v>1.0183442773477982</v>
      </c>
      <c r="AC74">
        <v>0</v>
      </c>
      <c r="AD74">
        <v>0</v>
      </c>
      <c r="AE74">
        <v>8.3639367876828867</v>
      </c>
      <c r="AF74">
        <v>0</v>
      </c>
      <c r="AG74">
        <v>0</v>
      </c>
      <c r="AH74">
        <v>10.727726928929243</v>
      </c>
      <c r="AI74">
        <v>0</v>
      </c>
      <c r="AJ74">
        <v>0</v>
      </c>
      <c r="AK74">
        <v>13.312019398470531</v>
      </c>
      <c r="AL74">
        <v>21.004578594456547</v>
      </c>
      <c r="AM74">
        <v>4.0244965035452331</v>
      </c>
      <c r="AN74">
        <v>0</v>
      </c>
      <c r="AO74">
        <v>0</v>
      </c>
      <c r="AP74">
        <v>0.22829413625070624</v>
      </c>
      <c r="AQ74">
        <v>0</v>
      </c>
      <c r="AR74">
        <v>11.525194884581294</v>
      </c>
      <c r="AS74">
        <v>8.1226844323219112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22.701679307622587</v>
      </c>
      <c r="BB74">
        <f t="shared" si="1"/>
        <v>520.40069647282269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125.31701860715506</v>
      </c>
      <c r="L75">
        <v>22.05212601319904</v>
      </c>
      <c r="M75">
        <v>0</v>
      </c>
      <c r="N75">
        <v>30.078314407248556</v>
      </c>
      <c r="O75">
        <v>50.125559977276296</v>
      </c>
      <c r="P75">
        <v>51.657910493773322</v>
      </c>
      <c r="Q75">
        <v>0</v>
      </c>
      <c r="R75">
        <v>10.797719519994185</v>
      </c>
      <c r="S75">
        <v>6.7298028543165209</v>
      </c>
      <c r="T75">
        <v>0</v>
      </c>
      <c r="U75">
        <v>112.45718214573395</v>
      </c>
      <c r="V75">
        <v>5.2794861504533159</v>
      </c>
      <c r="W75">
        <v>10.343442975117391</v>
      </c>
      <c r="X75">
        <v>37.456807179875653</v>
      </c>
      <c r="Y75">
        <v>0</v>
      </c>
      <c r="Z75">
        <v>1.6688346065539552</v>
      </c>
      <c r="AA75">
        <v>3.2186014777708203</v>
      </c>
      <c r="AB75">
        <v>1.0183442773477982</v>
      </c>
      <c r="AC75">
        <v>0</v>
      </c>
      <c r="AD75">
        <v>0</v>
      </c>
      <c r="AE75">
        <v>8.3639367876828867</v>
      </c>
      <c r="AF75">
        <v>0</v>
      </c>
      <c r="AG75">
        <v>0</v>
      </c>
      <c r="AH75">
        <v>17.432556162179086</v>
      </c>
      <c r="AI75">
        <v>0</v>
      </c>
      <c r="AJ75">
        <v>0</v>
      </c>
      <c r="AK75">
        <v>13.312019398470531</v>
      </c>
      <c r="AL75">
        <v>9.1710131592655628</v>
      </c>
      <c r="AM75">
        <v>4.0244965035452331</v>
      </c>
      <c r="AN75">
        <v>0</v>
      </c>
      <c r="AO75">
        <v>0</v>
      </c>
      <c r="AP75">
        <v>0.22829413625070624</v>
      </c>
      <c r="AQ75">
        <v>0</v>
      </c>
      <c r="AR75">
        <v>11.525194884581294</v>
      </c>
      <c r="AS75">
        <v>8.1226844323219112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22.587940269074711</v>
      </c>
      <c r="BB75">
        <f t="shared" si="1"/>
        <v>517.79340588103844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125.31701860715506</v>
      </c>
      <c r="L76">
        <v>22.093776982580909</v>
      </c>
      <c r="M76">
        <v>0</v>
      </c>
      <c r="N76">
        <v>30.078314407248556</v>
      </c>
      <c r="O76">
        <v>50.126647057709718</v>
      </c>
      <c r="P76">
        <v>51.657910493773322</v>
      </c>
      <c r="Q76">
        <v>0</v>
      </c>
      <c r="R76">
        <v>10.797719519994185</v>
      </c>
      <c r="S76">
        <v>6.7298028543165209</v>
      </c>
      <c r="T76">
        <v>0</v>
      </c>
      <c r="U76">
        <v>112.45718214573395</v>
      </c>
      <c r="V76">
        <v>5.2794861504533159</v>
      </c>
      <c r="W76">
        <v>10.343442975117391</v>
      </c>
      <c r="X76">
        <v>37.456807179875653</v>
      </c>
      <c r="Y76">
        <v>0</v>
      </c>
      <c r="Z76">
        <v>1.6688346065539552</v>
      </c>
      <c r="AA76">
        <v>3.5774754852849089</v>
      </c>
      <c r="AB76">
        <v>3.3265912307983525</v>
      </c>
      <c r="AC76">
        <v>2.4639962790769285</v>
      </c>
      <c r="AD76">
        <v>2.3207482268055024</v>
      </c>
      <c r="AE76">
        <v>8.3639367876828867</v>
      </c>
      <c r="AF76">
        <v>0</v>
      </c>
      <c r="AG76">
        <v>0</v>
      </c>
      <c r="AH76">
        <v>22.796419756418281</v>
      </c>
      <c r="AI76">
        <v>0</v>
      </c>
      <c r="AJ76">
        <v>0</v>
      </c>
      <c r="AK76">
        <v>13.312019398470531</v>
      </c>
      <c r="AL76">
        <v>6.2126218004678178</v>
      </c>
      <c r="AM76">
        <v>4.0244965035452331</v>
      </c>
      <c r="AN76">
        <v>0</v>
      </c>
      <c r="AO76">
        <v>0</v>
      </c>
      <c r="AP76">
        <v>0.22829413625070624</v>
      </c>
      <c r="AQ76">
        <v>0</v>
      </c>
      <c r="AR76">
        <v>11.525194884581294</v>
      </c>
      <c r="AS76">
        <v>8.1226844323219112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23.001763435512647</v>
      </c>
      <c r="BB76">
        <f t="shared" si="1"/>
        <v>527.27965846670418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125.31701860715506</v>
      </c>
      <c r="L77">
        <v>22.646807097871747</v>
      </c>
      <c r="M77">
        <v>0</v>
      </c>
      <c r="N77">
        <v>28.001764149523897</v>
      </c>
      <c r="O77">
        <v>50.126647057709718</v>
      </c>
      <c r="P77">
        <v>51.657910493773322</v>
      </c>
      <c r="Q77">
        <v>0</v>
      </c>
      <c r="R77">
        <v>10.797719519994185</v>
      </c>
      <c r="S77">
        <v>6.7298028543165209</v>
      </c>
      <c r="T77">
        <v>0</v>
      </c>
      <c r="U77">
        <v>112.45718214573395</v>
      </c>
      <c r="V77">
        <v>5.2794861504533159</v>
      </c>
      <c r="W77">
        <v>10.343442975117391</v>
      </c>
      <c r="X77">
        <v>37.456807179875653</v>
      </c>
      <c r="Y77">
        <v>0</v>
      </c>
      <c r="Z77">
        <v>3.3385097829263199</v>
      </c>
      <c r="AA77">
        <v>6.7389468440826548</v>
      </c>
      <c r="AB77">
        <v>6.7074943669610612</v>
      </c>
      <c r="AC77">
        <v>4.9279923282109444</v>
      </c>
      <c r="AD77">
        <v>4.6414964536110048</v>
      </c>
      <c r="AE77">
        <v>8.3639367876828867</v>
      </c>
      <c r="AF77">
        <v>0</v>
      </c>
      <c r="AG77">
        <v>0</v>
      </c>
      <c r="AH77">
        <v>30.842214888227925</v>
      </c>
      <c r="AI77">
        <v>0</v>
      </c>
      <c r="AJ77">
        <v>0</v>
      </c>
      <c r="AK77">
        <v>13.312019398470531</v>
      </c>
      <c r="AL77">
        <v>6.2126218004678178</v>
      </c>
      <c r="AM77">
        <v>4.0244965035452331</v>
      </c>
      <c r="AN77">
        <v>0</v>
      </c>
      <c r="AO77">
        <v>0</v>
      </c>
      <c r="AP77">
        <v>0.22829413625070624</v>
      </c>
      <c r="AQ77">
        <v>0</v>
      </c>
      <c r="AR77">
        <v>11.244092673763305</v>
      </c>
      <c r="AS77">
        <v>8.1226844323219112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23.805910444652355</v>
      </c>
      <c r="BB77">
        <f t="shared" si="1"/>
        <v>545.71347818339461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125.31701860715506</v>
      </c>
      <c r="L78">
        <v>22.646807097871747</v>
      </c>
      <c r="M78">
        <v>0</v>
      </c>
      <c r="N78">
        <v>30.076271168248304</v>
      </c>
      <c r="O78">
        <v>50.126647057709718</v>
      </c>
      <c r="P78">
        <v>51.657910493773322</v>
      </c>
      <c r="Q78">
        <v>0</v>
      </c>
      <c r="R78">
        <v>10.797719519994185</v>
      </c>
      <c r="S78">
        <v>6.7298028543165209</v>
      </c>
      <c r="T78">
        <v>0</v>
      </c>
      <c r="U78">
        <v>112.45718214573395</v>
      </c>
      <c r="V78">
        <v>5.2794861504533159</v>
      </c>
      <c r="W78">
        <v>10.343442975117391</v>
      </c>
      <c r="X78">
        <v>37.456807179875653</v>
      </c>
      <c r="Y78">
        <v>0</v>
      </c>
      <c r="Z78">
        <v>5.0065040847422244</v>
      </c>
      <c r="AA78">
        <v>10.732426720935084</v>
      </c>
      <c r="AB78">
        <v>10.061241550441592</v>
      </c>
      <c r="AC78">
        <v>7.3994456559428468</v>
      </c>
      <c r="AD78">
        <v>6.9622446804165063</v>
      </c>
      <c r="AE78">
        <v>12.589031769218728</v>
      </c>
      <c r="AF78">
        <v>0</v>
      </c>
      <c r="AG78">
        <v>0</v>
      </c>
      <c r="AH78">
        <v>39.746227987476516</v>
      </c>
      <c r="AI78">
        <v>0</v>
      </c>
      <c r="AJ78">
        <v>0</v>
      </c>
      <c r="AK78">
        <v>13.312019398470531</v>
      </c>
      <c r="AL78">
        <v>6.2126218004678178</v>
      </c>
      <c r="AM78">
        <v>4.0244965035452331</v>
      </c>
      <c r="AN78">
        <v>0</v>
      </c>
      <c r="AO78">
        <v>0</v>
      </c>
      <c r="AP78">
        <v>0.22829413625070624</v>
      </c>
      <c r="AQ78">
        <v>0</v>
      </c>
      <c r="AR78">
        <v>11.244092673763305</v>
      </c>
      <c r="AS78">
        <v>8.1226844323219112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25.018571833729297</v>
      </c>
      <c r="BB78">
        <f t="shared" si="1"/>
        <v>573.51185481051289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165.4459557987937</v>
      </c>
      <c r="L79">
        <v>46.117864038110604</v>
      </c>
      <c r="M79">
        <v>0</v>
      </c>
      <c r="N79">
        <v>30.076271168248304</v>
      </c>
      <c r="O79">
        <v>50.126647057709718</v>
      </c>
      <c r="P79">
        <v>51.657910493773322</v>
      </c>
      <c r="Q79">
        <v>0</v>
      </c>
      <c r="R79">
        <v>10.797719519994185</v>
      </c>
      <c r="S79">
        <v>6.7298028543165209</v>
      </c>
      <c r="T79">
        <v>0</v>
      </c>
      <c r="U79">
        <v>112.45718214573395</v>
      </c>
      <c r="V79">
        <v>5.2794861504533159</v>
      </c>
      <c r="W79">
        <v>10.343442975117391</v>
      </c>
      <c r="X79">
        <v>37.456807179875653</v>
      </c>
      <c r="Y79">
        <v>0</v>
      </c>
      <c r="Z79">
        <v>5.0065040847422244</v>
      </c>
      <c r="AA79">
        <v>10.732426720935084</v>
      </c>
      <c r="AB79">
        <v>10.061241550441592</v>
      </c>
      <c r="AC79">
        <v>7.3994456559428468</v>
      </c>
      <c r="AD79">
        <v>6.9622446804165063</v>
      </c>
      <c r="AE79">
        <v>12.589031769218728</v>
      </c>
      <c r="AF79">
        <v>0</v>
      </c>
      <c r="AG79">
        <v>0</v>
      </c>
      <c r="AH79">
        <v>39.746227987476516</v>
      </c>
      <c r="AI79">
        <v>0</v>
      </c>
      <c r="AJ79">
        <v>0</v>
      </c>
      <c r="AK79">
        <v>13.312019398470531</v>
      </c>
      <c r="AL79">
        <v>6.2126218004678178</v>
      </c>
      <c r="AM79">
        <v>4.0244965035452331</v>
      </c>
      <c r="AN79">
        <v>0</v>
      </c>
      <c r="AO79">
        <v>0</v>
      </c>
      <c r="AP79">
        <v>0.22829413625070624</v>
      </c>
      <c r="AQ79">
        <v>0</v>
      </c>
      <c r="AR79">
        <v>11.244092673763305</v>
      </c>
      <c r="AS79">
        <v>8.1226844323219112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27.677051588441763</v>
      </c>
      <c r="BB79">
        <f t="shared" si="1"/>
        <v>634.45336918767782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165.4459557987937</v>
      </c>
      <c r="L80">
        <v>22.051760279352035</v>
      </c>
      <c r="M80">
        <v>0</v>
      </c>
      <c r="N80">
        <v>30.076271168248304</v>
      </c>
      <c r="O80">
        <v>50.126647057709718</v>
      </c>
      <c r="P80">
        <v>51.657910493773322</v>
      </c>
      <c r="Q80">
        <v>0</v>
      </c>
      <c r="R80">
        <v>10.797719519994185</v>
      </c>
      <c r="S80">
        <v>6.7298028543165209</v>
      </c>
      <c r="T80">
        <v>0</v>
      </c>
      <c r="U80">
        <v>112.45718214573395</v>
      </c>
      <c r="V80">
        <v>5.2794861504533159</v>
      </c>
      <c r="W80">
        <v>10.343442975117391</v>
      </c>
      <c r="X80">
        <v>37.456807179875653</v>
      </c>
      <c r="Y80">
        <v>0</v>
      </c>
      <c r="Z80">
        <v>5.0065040847422244</v>
      </c>
      <c r="AA80">
        <v>10.732426720935084</v>
      </c>
      <c r="AB80">
        <v>10.061241550441592</v>
      </c>
      <c r="AC80">
        <v>7.3994456559428468</v>
      </c>
      <c r="AD80">
        <v>6.9622446804165063</v>
      </c>
      <c r="AE80">
        <v>12.589031769218728</v>
      </c>
      <c r="AF80">
        <v>0</v>
      </c>
      <c r="AG80">
        <v>0</v>
      </c>
      <c r="AH80">
        <v>39.746227987476516</v>
      </c>
      <c r="AI80">
        <v>0</v>
      </c>
      <c r="AJ80">
        <v>0</v>
      </c>
      <c r="AK80">
        <v>13.312019398470531</v>
      </c>
      <c r="AL80">
        <v>6.2126218004678178</v>
      </c>
      <c r="AM80">
        <v>4.0244965035452331</v>
      </c>
      <c r="AN80">
        <v>0</v>
      </c>
      <c r="AO80">
        <v>0</v>
      </c>
      <c r="AP80">
        <v>0.22829413625070624</v>
      </c>
      <c r="AQ80">
        <v>0</v>
      </c>
      <c r="AR80">
        <v>11.244092673763305</v>
      </c>
      <c r="AS80">
        <v>8.1226844323219112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26.671088451325659</v>
      </c>
      <c r="BB80">
        <f t="shared" si="1"/>
        <v>611.3932285660353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165.4459557987937</v>
      </c>
      <c r="L81">
        <v>22.052241556183215</v>
      </c>
      <c r="M81">
        <v>0</v>
      </c>
      <c r="N81">
        <v>30.076271168248304</v>
      </c>
      <c r="O81">
        <v>50.126647057709718</v>
      </c>
      <c r="P81">
        <v>51.657910493773322</v>
      </c>
      <c r="Q81">
        <v>0</v>
      </c>
      <c r="R81">
        <v>10.797719519994185</v>
      </c>
      <c r="S81">
        <v>6.7298028543165209</v>
      </c>
      <c r="T81">
        <v>0</v>
      </c>
      <c r="U81">
        <v>115.50930917552596</v>
      </c>
      <c r="V81">
        <v>5.2794861504533159</v>
      </c>
      <c r="W81">
        <v>10.343442975117391</v>
      </c>
      <c r="X81">
        <v>37.456807179875653</v>
      </c>
      <c r="Y81">
        <v>0</v>
      </c>
      <c r="Z81">
        <v>5.0065040847422244</v>
      </c>
      <c r="AA81">
        <v>10.732426720935084</v>
      </c>
      <c r="AB81">
        <v>10.061241550441592</v>
      </c>
      <c r="AC81">
        <v>7.3994456559428468</v>
      </c>
      <c r="AD81">
        <v>6.9622446804165063</v>
      </c>
      <c r="AE81">
        <v>12.589031769218728</v>
      </c>
      <c r="AF81">
        <v>0</v>
      </c>
      <c r="AG81">
        <v>0</v>
      </c>
      <c r="AH81">
        <v>39.746227987476516</v>
      </c>
      <c r="AI81">
        <v>0</v>
      </c>
      <c r="AJ81">
        <v>0</v>
      </c>
      <c r="AK81">
        <v>13.312019398470531</v>
      </c>
      <c r="AL81">
        <v>6.2126218004678178</v>
      </c>
      <c r="AM81">
        <v>4.0244965035452331</v>
      </c>
      <c r="AN81">
        <v>0</v>
      </c>
      <c r="AO81">
        <v>0</v>
      </c>
      <c r="AP81">
        <v>0.22829413625070624</v>
      </c>
      <c r="AQ81">
        <v>0</v>
      </c>
      <c r="AR81">
        <v>11.244092673763305</v>
      </c>
      <c r="AS81">
        <v>8.1226844323219112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26.798687478542497</v>
      </c>
      <c r="BB81">
        <f t="shared" si="1"/>
        <v>614.31823784544156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165.4459557987937</v>
      </c>
      <c r="L82">
        <v>20.392330624736214</v>
      </c>
      <c r="M82">
        <v>0</v>
      </c>
      <c r="N82">
        <v>30.076271168248304</v>
      </c>
      <c r="O82">
        <v>50.126647057709718</v>
      </c>
      <c r="P82">
        <v>51.657910493773322</v>
      </c>
      <c r="Q82">
        <v>0</v>
      </c>
      <c r="R82">
        <v>10.797719519994185</v>
      </c>
      <c r="S82">
        <v>6.7298028543165209</v>
      </c>
      <c r="T82">
        <v>0</v>
      </c>
      <c r="U82">
        <v>116.7595976432824</v>
      </c>
      <c r="V82">
        <v>5.2794861504533159</v>
      </c>
      <c r="W82">
        <v>10.343442975117391</v>
      </c>
      <c r="X82">
        <v>37.456807179875653</v>
      </c>
      <c r="Y82">
        <v>0</v>
      </c>
      <c r="Z82">
        <v>5.0065040847422244</v>
      </c>
      <c r="AA82">
        <v>10.732426720935084</v>
      </c>
      <c r="AB82">
        <v>10.061241550441592</v>
      </c>
      <c r="AC82">
        <v>7.3994456559428468</v>
      </c>
      <c r="AD82">
        <v>6.9622446804165063</v>
      </c>
      <c r="AE82">
        <v>12.589031769218728</v>
      </c>
      <c r="AF82">
        <v>0</v>
      </c>
      <c r="AG82">
        <v>0</v>
      </c>
      <c r="AH82">
        <v>39.746227987476516</v>
      </c>
      <c r="AI82">
        <v>0</v>
      </c>
      <c r="AJ82">
        <v>0</v>
      </c>
      <c r="AK82">
        <v>13.312019398470531</v>
      </c>
      <c r="AL82">
        <v>6.2126218004678178</v>
      </c>
      <c r="AM82">
        <v>4.0244965035452331</v>
      </c>
      <c r="AN82">
        <v>0</v>
      </c>
      <c r="AO82">
        <v>0</v>
      </c>
      <c r="AP82">
        <v>0.22829413625070624</v>
      </c>
      <c r="AQ82">
        <v>0</v>
      </c>
      <c r="AR82">
        <v>11.244092673763305</v>
      </c>
      <c r="AS82">
        <v>8.1226844323219112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26.781565259560232</v>
      </c>
      <c r="BB82">
        <f t="shared" si="1"/>
        <v>613.92573760073333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145.36557392940099</v>
      </c>
      <c r="L83">
        <v>22.051801497630215</v>
      </c>
      <c r="M83">
        <v>0</v>
      </c>
      <c r="N83">
        <v>30.076271168248304</v>
      </c>
      <c r="O83">
        <v>50.126647057709718</v>
      </c>
      <c r="P83">
        <v>51.657910493773322</v>
      </c>
      <c r="Q83">
        <v>0</v>
      </c>
      <c r="R83">
        <v>10.797719519994185</v>
      </c>
      <c r="S83">
        <v>6.7298028543165209</v>
      </c>
      <c r="T83">
        <v>0</v>
      </c>
      <c r="U83">
        <v>116.7595976432824</v>
      </c>
      <c r="V83">
        <v>5.2794861504533159</v>
      </c>
      <c r="W83">
        <v>10.343442975117391</v>
      </c>
      <c r="X83">
        <v>37.456807179875653</v>
      </c>
      <c r="Y83">
        <v>0</v>
      </c>
      <c r="Z83">
        <v>5.0065040847422244</v>
      </c>
      <c r="AA83">
        <v>10.732426720935084</v>
      </c>
      <c r="AB83">
        <v>10.061241550441592</v>
      </c>
      <c r="AC83">
        <v>7.3994456559428468</v>
      </c>
      <c r="AD83">
        <v>6.9622446804165063</v>
      </c>
      <c r="AE83">
        <v>12.589031769218728</v>
      </c>
      <c r="AF83">
        <v>0</v>
      </c>
      <c r="AG83">
        <v>0</v>
      </c>
      <c r="AH83">
        <v>39.746227987476516</v>
      </c>
      <c r="AI83">
        <v>0</v>
      </c>
      <c r="AJ83">
        <v>0</v>
      </c>
      <c r="AK83">
        <v>13.312019398470531</v>
      </c>
      <c r="AL83">
        <v>6.2126218004678178</v>
      </c>
      <c r="AM83">
        <v>4.0244965035452331</v>
      </c>
      <c r="AN83">
        <v>0</v>
      </c>
      <c r="AO83">
        <v>0</v>
      </c>
      <c r="AP83">
        <v>0.22829413625070624</v>
      </c>
      <c r="AQ83">
        <v>0</v>
      </c>
      <c r="AR83">
        <v>11.244092673763305</v>
      </c>
      <c r="AS83">
        <v>8.1226844323219112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26.011571179906596</v>
      </c>
      <c r="BB83">
        <f t="shared" si="1"/>
        <v>596.27482068388838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145.36557392940099</v>
      </c>
      <c r="L84">
        <v>22.051760279352035</v>
      </c>
      <c r="M84">
        <v>0</v>
      </c>
      <c r="N84">
        <v>30.076271168248304</v>
      </c>
      <c r="O84">
        <v>50.126647057709718</v>
      </c>
      <c r="P84">
        <v>51.657910493773322</v>
      </c>
      <c r="Q84">
        <v>0</v>
      </c>
      <c r="R84">
        <v>10.797719519994185</v>
      </c>
      <c r="S84">
        <v>6.7298028543165209</v>
      </c>
      <c r="T84">
        <v>0</v>
      </c>
      <c r="U84">
        <v>116.7595976432824</v>
      </c>
      <c r="V84">
        <v>5.2794861504533159</v>
      </c>
      <c r="W84">
        <v>10.343442975117391</v>
      </c>
      <c r="X84">
        <v>37.456807179875653</v>
      </c>
      <c r="Y84">
        <v>0</v>
      </c>
      <c r="Z84">
        <v>5.0065040847422244</v>
      </c>
      <c r="AA84">
        <v>7.141272028804007</v>
      </c>
      <c r="AB84">
        <v>10.061241550441592</v>
      </c>
      <c r="AC84">
        <v>7.3994456559428468</v>
      </c>
      <c r="AD84">
        <v>4.6414964536110048</v>
      </c>
      <c r="AE84">
        <v>12.589031769218728</v>
      </c>
      <c r="AF84">
        <v>0</v>
      </c>
      <c r="AG84">
        <v>0</v>
      </c>
      <c r="AH84">
        <v>32.183180786787723</v>
      </c>
      <c r="AI84">
        <v>0.97232938830721571</v>
      </c>
      <c r="AJ84">
        <v>0</v>
      </c>
      <c r="AK84">
        <v>13.312019398470531</v>
      </c>
      <c r="AL84">
        <v>6.2126218004678178</v>
      </c>
      <c r="AM84">
        <v>4.0244965035452331</v>
      </c>
      <c r="AN84">
        <v>0</v>
      </c>
      <c r="AO84">
        <v>0</v>
      </c>
      <c r="AP84">
        <v>0.22829413625070624</v>
      </c>
      <c r="AQ84">
        <v>0</v>
      </c>
      <c r="AR84">
        <v>11.244092673763305</v>
      </c>
      <c r="AS84">
        <v>8.1226844323219112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25.48895991041347</v>
      </c>
      <c r="BB84">
        <f t="shared" si="1"/>
        <v>584.2947700037854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145.36557392940099</v>
      </c>
      <c r="L85">
        <v>22.051760279352035</v>
      </c>
      <c r="M85">
        <v>0</v>
      </c>
      <c r="N85">
        <v>30.076271168248304</v>
      </c>
      <c r="O85">
        <v>50.126647057709718</v>
      </c>
      <c r="P85">
        <v>51.657910493773322</v>
      </c>
      <c r="Q85">
        <v>0</v>
      </c>
      <c r="R85">
        <v>10.797719519994185</v>
      </c>
      <c r="S85">
        <v>6.7298028543165209</v>
      </c>
      <c r="T85">
        <v>0</v>
      </c>
      <c r="U85">
        <v>116.7595976432824</v>
      </c>
      <c r="V85">
        <v>5.2794861504533159</v>
      </c>
      <c r="W85">
        <v>10.343442975117391</v>
      </c>
      <c r="X85">
        <v>37.456807179875653</v>
      </c>
      <c r="Y85">
        <v>0</v>
      </c>
      <c r="Z85">
        <v>5.0065040847422244</v>
      </c>
      <c r="AA85">
        <v>7.141272028804007</v>
      </c>
      <c r="AB85">
        <v>10.061241550441592</v>
      </c>
      <c r="AC85">
        <v>4.9279923282109444</v>
      </c>
      <c r="AD85">
        <v>2.3207482268055024</v>
      </c>
      <c r="AE85">
        <v>12.589031769218728</v>
      </c>
      <c r="AF85">
        <v>0</v>
      </c>
      <c r="AG85">
        <v>0</v>
      </c>
      <c r="AH85">
        <v>32.183180786787723</v>
      </c>
      <c r="AI85">
        <v>3.5652074505471716</v>
      </c>
      <c r="AJ85">
        <v>0</v>
      </c>
      <c r="AK85">
        <v>13.312019398470531</v>
      </c>
      <c r="AL85">
        <v>6.2126218004678178</v>
      </c>
      <c r="AM85">
        <v>4.0244965035452331</v>
      </c>
      <c r="AN85">
        <v>0</v>
      </c>
      <c r="AO85">
        <v>0</v>
      </c>
      <c r="AP85">
        <v>0.22829413625070624</v>
      </c>
      <c r="AQ85">
        <v>0</v>
      </c>
      <c r="AR85">
        <v>11.244092673763305</v>
      </c>
      <c r="AS85">
        <v>8.1226844323219112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25.397028188435435</v>
      </c>
      <c r="BB85">
        <f t="shared" si="1"/>
        <v>582.18737823346567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145.36557392940099</v>
      </c>
      <c r="L86">
        <v>22.051760279352035</v>
      </c>
      <c r="M86">
        <v>0</v>
      </c>
      <c r="N86">
        <v>30.076271168248304</v>
      </c>
      <c r="O86">
        <v>50.126647057709718</v>
      </c>
      <c r="P86">
        <v>51.657910493773322</v>
      </c>
      <c r="Q86">
        <v>0</v>
      </c>
      <c r="R86">
        <v>10.797719519994185</v>
      </c>
      <c r="S86">
        <v>6.7298028543165209</v>
      </c>
      <c r="T86">
        <v>0</v>
      </c>
      <c r="U86">
        <v>116.7595976432824</v>
      </c>
      <c r="V86">
        <v>5.2794861504533159</v>
      </c>
      <c r="W86">
        <v>10.343442975117391</v>
      </c>
      <c r="X86">
        <v>37.456807179875653</v>
      </c>
      <c r="Y86">
        <v>0</v>
      </c>
      <c r="Z86">
        <v>3.3376694781882694</v>
      </c>
      <c r="AA86">
        <v>3.5605779378000415</v>
      </c>
      <c r="AB86">
        <v>6.7074943669610612</v>
      </c>
      <c r="AC86">
        <v>4.2795723999967503</v>
      </c>
      <c r="AD86">
        <v>0</v>
      </c>
      <c r="AE86">
        <v>8.3639367876828867</v>
      </c>
      <c r="AF86">
        <v>0</v>
      </c>
      <c r="AG86">
        <v>0</v>
      </c>
      <c r="AH86">
        <v>23.869192215716971</v>
      </c>
      <c r="AI86">
        <v>3.5652074505471716</v>
      </c>
      <c r="AJ86">
        <v>0</v>
      </c>
      <c r="AK86">
        <v>13.312019398470531</v>
      </c>
      <c r="AL86">
        <v>6.2126218004678178</v>
      </c>
      <c r="AM86">
        <v>4.0244965035452331</v>
      </c>
      <c r="AN86">
        <v>0</v>
      </c>
      <c r="AO86">
        <v>0</v>
      </c>
      <c r="AP86">
        <v>0.22829413625070624</v>
      </c>
      <c r="AQ86">
        <v>0</v>
      </c>
      <c r="AR86">
        <v>11.525194884581294</v>
      </c>
      <c r="AS86">
        <v>8.1226844323219112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24.40091640764145</v>
      </c>
      <c r="BB86">
        <f t="shared" si="1"/>
        <v>559.35306463641302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150.37600333576816</v>
      </c>
      <c r="L87">
        <v>22.051801497630215</v>
      </c>
      <c r="M87">
        <v>0</v>
      </c>
      <c r="N87">
        <v>30.076271168248304</v>
      </c>
      <c r="O87">
        <v>50.126647057709718</v>
      </c>
      <c r="P87">
        <v>51.657910493773322</v>
      </c>
      <c r="Q87">
        <v>0</v>
      </c>
      <c r="R87">
        <v>10.797719519994185</v>
      </c>
      <c r="S87">
        <v>6.7298028543165209</v>
      </c>
      <c r="T87">
        <v>0</v>
      </c>
      <c r="U87">
        <v>116.7595976432824</v>
      </c>
      <c r="V87">
        <v>5.2794861504533159</v>
      </c>
      <c r="W87">
        <v>10.343442975117391</v>
      </c>
      <c r="X87">
        <v>37.456807179875653</v>
      </c>
      <c r="Y87">
        <v>0</v>
      </c>
      <c r="Z87">
        <v>1.6688346065539552</v>
      </c>
      <c r="AA87">
        <v>3.5605779378000415</v>
      </c>
      <c r="AB87">
        <v>3.3265912307983525</v>
      </c>
      <c r="AC87">
        <v>2.4639962790769285</v>
      </c>
      <c r="AD87">
        <v>0</v>
      </c>
      <c r="AE87">
        <v>8.3639367876828867</v>
      </c>
      <c r="AF87">
        <v>0</v>
      </c>
      <c r="AG87">
        <v>0</v>
      </c>
      <c r="AH87">
        <v>18.69306415873513</v>
      </c>
      <c r="AI87">
        <v>3.5652074505471716</v>
      </c>
      <c r="AJ87">
        <v>0</v>
      </c>
      <c r="AK87">
        <v>13.312019398470531</v>
      </c>
      <c r="AL87">
        <v>6.2126218004678178</v>
      </c>
      <c r="AM87">
        <v>4.0244965035452331</v>
      </c>
      <c r="AN87">
        <v>0</v>
      </c>
      <c r="AO87">
        <v>0</v>
      </c>
      <c r="AP87">
        <v>0.32613459394504718</v>
      </c>
      <c r="AQ87">
        <v>0</v>
      </c>
      <c r="AR87">
        <v>12.087399571282504</v>
      </c>
      <c r="AS87">
        <v>8.1226844323219112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24.134611683425145</v>
      </c>
      <c r="BB87">
        <f t="shared" si="1"/>
        <v>553.24844294397144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150.37600333576816</v>
      </c>
      <c r="L88">
        <v>22.051801497630215</v>
      </c>
      <c r="M88">
        <v>0</v>
      </c>
      <c r="N88">
        <v>30.076271168248304</v>
      </c>
      <c r="O88">
        <v>50.126647057709718</v>
      </c>
      <c r="P88">
        <v>51.657910493773322</v>
      </c>
      <c r="Q88">
        <v>0</v>
      </c>
      <c r="R88">
        <v>10.797719519994185</v>
      </c>
      <c r="S88">
        <v>6.7298028543165209</v>
      </c>
      <c r="T88">
        <v>0</v>
      </c>
      <c r="U88">
        <v>116.7595976432824</v>
      </c>
      <c r="V88">
        <v>5.2794861504533159</v>
      </c>
      <c r="W88">
        <v>10.343442975117391</v>
      </c>
      <c r="X88">
        <v>37.456807179875653</v>
      </c>
      <c r="Y88">
        <v>0</v>
      </c>
      <c r="Z88">
        <v>1.6688346065539552</v>
      </c>
      <c r="AA88">
        <v>3.5605779378000415</v>
      </c>
      <c r="AB88">
        <v>3.3265912307983525</v>
      </c>
      <c r="AC88">
        <v>0</v>
      </c>
      <c r="AD88">
        <v>0</v>
      </c>
      <c r="AE88">
        <v>8.3639367876828867</v>
      </c>
      <c r="AF88">
        <v>0</v>
      </c>
      <c r="AG88">
        <v>0</v>
      </c>
      <c r="AH88">
        <v>8.5821814912335643</v>
      </c>
      <c r="AI88">
        <v>4.2134269661071615</v>
      </c>
      <c r="AJ88">
        <v>0</v>
      </c>
      <c r="AK88">
        <v>13.312019398470531</v>
      </c>
      <c r="AL88">
        <v>6.2126218004678178</v>
      </c>
      <c r="AM88">
        <v>4.0244965035452331</v>
      </c>
      <c r="AN88">
        <v>0</v>
      </c>
      <c r="AO88">
        <v>0</v>
      </c>
      <c r="AP88">
        <v>0.32613459394504718</v>
      </c>
      <c r="AQ88">
        <v>0</v>
      </c>
      <c r="AR88">
        <v>12.087399571282504</v>
      </c>
      <c r="AS88">
        <v>8.1226844323219112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23.636077319208578</v>
      </c>
      <c r="BB88">
        <f t="shared" si="1"/>
        <v>541.8203178771696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165.4459557987937</v>
      </c>
      <c r="L89">
        <v>22.051760279352035</v>
      </c>
      <c r="M89">
        <v>0</v>
      </c>
      <c r="N89">
        <v>30.076271168248304</v>
      </c>
      <c r="O89">
        <v>50.126647057709718</v>
      </c>
      <c r="P89">
        <v>51.657910493773322</v>
      </c>
      <c r="Q89">
        <v>0</v>
      </c>
      <c r="R89">
        <v>10.797719519994185</v>
      </c>
      <c r="S89">
        <v>6.7298028543165209</v>
      </c>
      <c r="T89">
        <v>0</v>
      </c>
      <c r="U89">
        <v>120.34146542151436</v>
      </c>
      <c r="V89">
        <v>5.2794861504533159</v>
      </c>
      <c r="W89">
        <v>10.343442975117391</v>
      </c>
      <c r="X89">
        <v>37.456807179875653</v>
      </c>
      <c r="Y89">
        <v>0</v>
      </c>
      <c r="Z89">
        <v>1.6688346065539552</v>
      </c>
      <c r="AA89">
        <v>3.5605779378000415</v>
      </c>
      <c r="AB89">
        <v>3.3265912307983525</v>
      </c>
      <c r="AC89">
        <v>0</v>
      </c>
      <c r="AD89">
        <v>0</v>
      </c>
      <c r="AE89">
        <v>8.3639367876828867</v>
      </c>
      <c r="AF89">
        <v>0</v>
      </c>
      <c r="AG89">
        <v>0</v>
      </c>
      <c r="AH89">
        <v>4.291090875391359</v>
      </c>
      <c r="AI89">
        <v>4.2134269661071615</v>
      </c>
      <c r="AJ89">
        <v>0</v>
      </c>
      <c r="AK89">
        <v>13.312019398470531</v>
      </c>
      <c r="AL89">
        <v>6.2126218004678178</v>
      </c>
      <c r="AM89">
        <v>4.0244965035452331</v>
      </c>
      <c r="AN89">
        <v>0</v>
      </c>
      <c r="AO89">
        <v>0</v>
      </c>
      <c r="AP89">
        <v>0.32613459394504718</v>
      </c>
      <c r="AQ89">
        <v>0</v>
      </c>
      <c r="AR89">
        <v>11.244092673763305</v>
      </c>
      <c r="AS89">
        <v>8.1226844323219112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24.201103866310596</v>
      </c>
      <c r="BB89">
        <f t="shared" si="1"/>
        <v>554.77267283968536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165.4459557987937</v>
      </c>
      <c r="L90">
        <v>22.051760279352035</v>
      </c>
      <c r="M90">
        <v>0</v>
      </c>
      <c r="N90">
        <v>30.076271168248304</v>
      </c>
      <c r="O90">
        <v>50.126647057709718</v>
      </c>
      <c r="P90">
        <v>51.657910493773322</v>
      </c>
      <c r="Q90">
        <v>0</v>
      </c>
      <c r="R90">
        <v>10.797719519994185</v>
      </c>
      <c r="S90">
        <v>6.7298028543165209</v>
      </c>
      <c r="T90">
        <v>0</v>
      </c>
      <c r="U90">
        <v>124.97835431515531</v>
      </c>
      <c r="V90">
        <v>5.2794861504533159</v>
      </c>
      <c r="W90">
        <v>10.343442975117391</v>
      </c>
      <c r="X90">
        <v>37.456807179875653</v>
      </c>
      <c r="Y90">
        <v>0</v>
      </c>
      <c r="Z90">
        <v>1.6688346065539552</v>
      </c>
      <c r="AA90">
        <v>0</v>
      </c>
      <c r="AB90">
        <v>3.3265912307983525</v>
      </c>
      <c r="AC90">
        <v>0</v>
      </c>
      <c r="AD90">
        <v>0</v>
      </c>
      <c r="AE90">
        <v>8.3639367876828867</v>
      </c>
      <c r="AF90">
        <v>0</v>
      </c>
      <c r="AG90">
        <v>0</v>
      </c>
      <c r="AH90">
        <v>0</v>
      </c>
      <c r="AI90">
        <v>4.2134269661071615</v>
      </c>
      <c r="AJ90">
        <v>0</v>
      </c>
      <c r="AK90">
        <v>13.312019398470531</v>
      </c>
      <c r="AL90">
        <v>6.2126218004678178</v>
      </c>
      <c r="AM90">
        <v>4.0244965035452331</v>
      </c>
      <c r="AN90">
        <v>0</v>
      </c>
      <c r="AO90">
        <v>0</v>
      </c>
      <c r="AP90">
        <v>0.32613459394504718</v>
      </c>
      <c r="AQ90">
        <v>0</v>
      </c>
      <c r="AR90">
        <v>11.244092673763305</v>
      </c>
      <c r="AS90">
        <v>8.1226844323219112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24.0667260656734</v>
      </c>
      <c r="BB90">
        <f t="shared" si="1"/>
        <v>551.69227072077217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165.4459557987937</v>
      </c>
      <c r="L91">
        <v>22.051760279352035</v>
      </c>
      <c r="M91">
        <v>0</v>
      </c>
      <c r="N91">
        <v>30.076271168248304</v>
      </c>
      <c r="O91">
        <v>50.126647057709718</v>
      </c>
      <c r="P91">
        <v>51.657910493773322</v>
      </c>
      <c r="Q91">
        <v>0</v>
      </c>
      <c r="R91">
        <v>10.797719519994185</v>
      </c>
      <c r="S91">
        <v>6.7298028543165209</v>
      </c>
      <c r="T91">
        <v>0</v>
      </c>
      <c r="U91">
        <v>125.97961351874643</v>
      </c>
      <c r="V91">
        <v>5.2794861504533159</v>
      </c>
      <c r="W91">
        <v>10.343442975117391</v>
      </c>
      <c r="X91">
        <v>37.456807179875653</v>
      </c>
      <c r="Y91">
        <v>0</v>
      </c>
      <c r="Z91">
        <v>1.6688346065539552</v>
      </c>
      <c r="AA91">
        <v>0</v>
      </c>
      <c r="AB91">
        <v>3.3265912307983525</v>
      </c>
      <c r="AC91">
        <v>0</v>
      </c>
      <c r="AD91">
        <v>0</v>
      </c>
      <c r="AE91">
        <v>4.541356394413377</v>
      </c>
      <c r="AF91">
        <v>0</v>
      </c>
      <c r="AG91">
        <v>0</v>
      </c>
      <c r="AH91">
        <v>0</v>
      </c>
      <c r="AI91">
        <v>4.2134269661071615</v>
      </c>
      <c r="AJ91">
        <v>0</v>
      </c>
      <c r="AK91">
        <v>13.312019398470531</v>
      </c>
      <c r="AL91">
        <v>6.2126218004678178</v>
      </c>
      <c r="AM91">
        <v>4.0244965035452331</v>
      </c>
      <c r="AN91">
        <v>0</v>
      </c>
      <c r="AO91">
        <v>0</v>
      </c>
      <c r="AP91">
        <v>0.19568065035259261</v>
      </c>
      <c r="AQ91">
        <v>0</v>
      </c>
      <c r="AR91">
        <v>10.119683300360881</v>
      </c>
      <c r="AS91">
        <v>8.1226844323219112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23.896341553294445</v>
      </c>
      <c r="BB91">
        <f t="shared" si="1"/>
        <v>547.78647072647789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165.4459557987937</v>
      </c>
      <c r="L92">
        <v>22.051760279352035</v>
      </c>
      <c r="M92">
        <v>0</v>
      </c>
      <c r="N92">
        <v>30.076271168248304</v>
      </c>
      <c r="O92">
        <v>50.126647057709718</v>
      </c>
      <c r="P92">
        <v>51.657910493773322</v>
      </c>
      <c r="Q92">
        <v>0</v>
      </c>
      <c r="R92">
        <v>10.797719519994185</v>
      </c>
      <c r="S92">
        <v>6.7298028543165209</v>
      </c>
      <c r="T92">
        <v>0</v>
      </c>
      <c r="U92">
        <v>125.97961351874643</v>
      </c>
      <c r="V92">
        <v>5.2794861504533159</v>
      </c>
      <c r="W92">
        <v>10.343442975117391</v>
      </c>
      <c r="X92">
        <v>37.456807179875653</v>
      </c>
      <c r="Y92">
        <v>0</v>
      </c>
      <c r="Z92">
        <v>1.6688346065539552</v>
      </c>
      <c r="AA92">
        <v>0</v>
      </c>
      <c r="AB92">
        <v>0</v>
      </c>
      <c r="AC92">
        <v>0</v>
      </c>
      <c r="AD92">
        <v>0</v>
      </c>
      <c r="AE92">
        <v>4.1819683938414434</v>
      </c>
      <c r="AF92">
        <v>0</v>
      </c>
      <c r="AG92">
        <v>0</v>
      </c>
      <c r="AH92">
        <v>0</v>
      </c>
      <c r="AI92">
        <v>4.2134269661071615</v>
      </c>
      <c r="AJ92">
        <v>0</v>
      </c>
      <c r="AK92">
        <v>13.312019398470531</v>
      </c>
      <c r="AL92">
        <v>6.2126218004678178</v>
      </c>
      <c r="AM92">
        <v>4.0244965035452331</v>
      </c>
      <c r="AN92">
        <v>0</v>
      </c>
      <c r="AO92">
        <v>0</v>
      </c>
      <c r="AP92">
        <v>0.19568065035259261</v>
      </c>
      <c r="AQ92">
        <v>0</v>
      </c>
      <c r="AR92">
        <v>10.119683300360881</v>
      </c>
      <c r="AS92">
        <v>8.1226844323219112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23.742267621423164</v>
      </c>
      <c r="BB92">
        <f t="shared" si="1"/>
        <v>544.25456542697884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165.4459557987937</v>
      </c>
      <c r="L93">
        <v>32.080591136965801</v>
      </c>
      <c r="M93">
        <v>0</v>
      </c>
      <c r="N93">
        <v>30.076271168248304</v>
      </c>
      <c r="O93">
        <v>50.126647057709718</v>
      </c>
      <c r="P93">
        <v>51.657910493773322</v>
      </c>
      <c r="Q93">
        <v>0</v>
      </c>
      <c r="R93">
        <v>10.797719519994185</v>
      </c>
      <c r="S93">
        <v>6.7298028543165209</v>
      </c>
      <c r="T93">
        <v>0</v>
      </c>
      <c r="U93">
        <v>122.9046917223982</v>
      </c>
      <c r="V93">
        <v>5.2794861504533159</v>
      </c>
      <c r="W93">
        <v>10.343442975117391</v>
      </c>
      <c r="X93">
        <v>37.456807179875653</v>
      </c>
      <c r="Y93">
        <v>0</v>
      </c>
      <c r="Z93">
        <v>1.6688346065539552</v>
      </c>
      <c r="AA93">
        <v>0</v>
      </c>
      <c r="AB93">
        <v>0</v>
      </c>
      <c r="AC93">
        <v>0</v>
      </c>
      <c r="AD93">
        <v>0</v>
      </c>
      <c r="AE93">
        <v>4.1819683938414434</v>
      </c>
      <c r="AF93">
        <v>0</v>
      </c>
      <c r="AG93">
        <v>0</v>
      </c>
      <c r="AH93">
        <v>0</v>
      </c>
      <c r="AI93">
        <v>4.2134269661071615</v>
      </c>
      <c r="AJ93">
        <v>0</v>
      </c>
      <c r="AK93">
        <v>13.312019398470531</v>
      </c>
      <c r="AL93">
        <v>6.2126218004678178</v>
      </c>
      <c r="AM93">
        <v>4.0244965035452331</v>
      </c>
      <c r="AN93">
        <v>0</v>
      </c>
      <c r="AO93">
        <v>0</v>
      </c>
      <c r="AP93">
        <v>0.19568065035259261</v>
      </c>
      <c r="AQ93">
        <v>0</v>
      </c>
      <c r="AR93">
        <v>9.5574788787249023</v>
      </c>
      <c r="AS93">
        <v>8.1226844323219112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24.00944087535969</v>
      </c>
      <c r="BB93">
        <f t="shared" si="1"/>
        <v>550.37909681267183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165.4459557987937</v>
      </c>
      <c r="L94">
        <v>50.12485309255819</v>
      </c>
      <c r="M94">
        <v>0</v>
      </c>
      <c r="N94">
        <v>30.076271168248304</v>
      </c>
      <c r="O94">
        <v>50.126647057709718</v>
      </c>
      <c r="P94">
        <v>51.657910493773322</v>
      </c>
      <c r="Q94">
        <v>0</v>
      </c>
      <c r="R94">
        <v>10.797719519994185</v>
      </c>
      <c r="S94">
        <v>6.7298028543165209</v>
      </c>
      <c r="T94">
        <v>0</v>
      </c>
      <c r="U94">
        <v>122.9046917223982</v>
      </c>
      <c r="V94">
        <v>5.2794861504533159</v>
      </c>
      <c r="W94">
        <v>10.343442975117391</v>
      </c>
      <c r="X94">
        <v>37.456807179875653</v>
      </c>
      <c r="Y94">
        <v>0</v>
      </c>
      <c r="Z94">
        <v>1.6688346065539552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4.2134269661071615</v>
      </c>
      <c r="AJ94">
        <v>0</v>
      </c>
      <c r="AK94">
        <v>13.312019398470531</v>
      </c>
      <c r="AL94">
        <v>6.2126218004678178</v>
      </c>
      <c r="AM94">
        <v>4.0244965035452331</v>
      </c>
      <c r="AN94">
        <v>0</v>
      </c>
      <c r="AO94">
        <v>0</v>
      </c>
      <c r="AP94">
        <v>0.19568065035259261</v>
      </c>
      <c r="AQ94">
        <v>0</v>
      </c>
      <c r="AR94">
        <v>9.5574788787249023</v>
      </c>
      <c r="AS94">
        <v>8.1226844323219112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24.588884746240883</v>
      </c>
      <c r="BB94">
        <f t="shared" si="1"/>
        <v>563.66194650354157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165.4459557987937</v>
      </c>
      <c r="L95">
        <v>22.051801497630215</v>
      </c>
      <c r="M95">
        <v>0</v>
      </c>
      <c r="N95">
        <v>30.076271168248304</v>
      </c>
      <c r="O95">
        <v>50.126647057709718</v>
      </c>
      <c r="P95">
        <v>51.657910493773322</v>
      </c>
      <c r="Q95">
        <v>0</v>
      </c>
      <c r="R95">
        <v>10.797719519994185</v>
      </c>
      <c r="S95">
        <v>6.7298028543165209</v>
      </c>
      <c r="T95">
        <v>0</v>
      </c>
      <c r="U95">
        <v>122.9046917223982</v>
      </c>
      <c r="V95">
        <v>5.2794861504533159</v>
      </c>
      <c r="W95">
        <v>10.343442975117391</v>
      </c>
      <c r="X95">
        <v>37.456807179875653</v>
      </c>
      <c r="Y95">
        <v>0</v>
      </c>
      <c r="Z95">
        <v>1.6688346065539552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4.2134269661071615</v>
      </c>
      <c r="AJ95">
        <v>0</v>
      </c>
      <c r="AK95">
        <v>13.312019398470531</v>
      </c>
      <c r="AL95">
        <v>6.2126218004678178</v>
      </c>
      <c r="AM95">
        <v>4.0244965035452331</v>
      </c>
      <c r="AN95">
        <v>0</v>
      </c>
      <c r="AO95">
        <v>0</v>
      </c>
      <c r="AP95">
        <v>0.19568065035259261</v>
      </c>
      <c r="AQ95">
        <v>0</v>
      </c>
      <c r="AR95">
        <v>9.5574788787249023</v>
      </c>
      <c r="AS95">
        <v>8.1226844323219112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23.415431189572889</v>
      </c>
      <c r="BB95">
        <f t="shared" si="1"/>
        <v>536.76234846528155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165.4459557987937</v>
      </c>
      <c r="L96">
        <v>22.051760279352035</v>
      </c>
      <c r="M96">
        <v>0</v>
      </c>
      <c r="N96">
        <v>30.076271168248304</v>
      </c>
      <c r="O96">
        <v>50.126647057709718</v>
      </c>
      <c r="P96">
        <v>51.657910493773322</v>
      </c>
      <c r="Q96">
        <v>0</v>
      </c>
      <c r="R96">
        <v>10.797719519994185</v>
      </c>
      <c r="S96">
        <v>6.7298028543165209</v>
      </c>
      <c r="T96">
        <v>0</v>
      </c>
      <c r="U96">
        <v>122.9046917223982</v>
      </c>
      <c r="V96">
        <v>5.2794861504533159</v>
      </c>
      <c r="W96">
        <v>10.343442975117391</v>
      </c>
      <c r="X96">
        <v>37.456807179875653</v>
      </c>
      <c r="Y96">
        <v>0</v>
      </c>
      <c r="Z96">
        <v>1.6688346065539552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4.2134269661071615</v>
      </c>
      <c r="AJ96">
        <v>0</v>
      </c>
      <c r="AK96">
        <v>13.312019398470531</v>
      </c>
      <c r="AL96">
        <v>6.2126218004678178</v>
      </c>
      <c r="AM96">
        <v>4.0244965035452331</v>
      </c>
      <c r="AN96">
        <v>0</v>
      </c>
      <c r="AO96">
        <v>0</v>
      </c>
      <c r="AP96">
        <v>0.19568065035259261</v>
      </c>
      <c r="AQ96">
        <v>0</v>
      </c>
      <c r="AR96">
        <v>9.5574788787249023</v>
      </c>
      <c r="AS96">
        <v>8.1226844323219112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23.415429466648863</v>
      </c>
      <c r="BB96">
        <f t="shared" si="1"/>
        <v>536.7623089699274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165.4459557987937</v>
      </c>
      <c r="L97">
        <v>22.051801497630215</v>
      </c>
      <c r="M97">
        <v>0</v>
      </c>
      <c r="N97">
        <v>30.076271168248304</v>
      </c>
      <c r="O97">
        <v>50.126647057709718</v>
      </c>
      <c r="P97">
        <v>51.657910493773322</v>
      </c>
      <c r="Q97">
        <v>0</v>
      </c>
      <c r="R97">
        <v>10.797719519994185</v>
      </c>
      <c r="S97">
        <v>6.7298028543165209</v>
      </c>
      <c r="T97">
        <v>0</v>
      </c>
      <c r="U97">
        <v>126.94102224004149</v>
      </c>
      <c r="V97">
        <v>5.2794861504533159</v>
      </c>
      <c r="W97">
        <v>10.343442975117391</v>
      </c>
      <c r="X97">
        <v>37.456807179875653</v>
      </c>
      <c r="Y97">
        <v>0</v>
      </c>
      <c r="Z97">
        <v>1.6688346065539552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0.97232938830721571</v>
      </c>
      <c r="AJ97">
        <v>0</v>
      </c>
      <c r="AK97">
        <v>13.312019398470531</v>
      </c>
      <c r="AL97">
        <v>6.2126218004678178</v>
      </c>
      <c r="AM97">
        <v>4.0244965035452331</v>
      </c>
      <c r="AN97">
        <v>0</v>
      </c>
      <c r="AO97">
        <v>0</v>
      </c>
      <c r="AP97">
        <v>0.19568065035259261</v>
      </c>
      <c r="AQ97">
        <v>0</v>
      </c>
      <c r="AR97">
        <v>7.8708648186212669</v>
      </c>
      <c r="AS97">
        <v>6.8511170212664076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23.325019940963884</v>
      </c>
      <c r="BB97">
        <f t="shared" si="1"/>
        <v>534.68981118257489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165.4459557987937</v>
      </c>
      <c r="L98">
        <v>22.051760279352035</v>
      </c>
      <c r="M98">
        <v>0</v>
      </c>
      <c r="N98">
        <v>30.076271168248304</v>
      </c>
      <c r="O98">
        <v>50.126647057709718</v>
      </c>
      <c r="P98">
        <v>51.657910493773322</v>
      </c>
      <c r="Q98">
        <v>0</v>
      </c>
      <c r="R98">
        <v>10.797719519994185</v>
      </c>
      <c r="S98">
        <v>6.7298028543165209</v>
      </c>
      <c r="T98">
        <v>0</v>
      </c>
      <c r="U98">
        <v>129.46228576887964</v>
      </c>
      <c r="V98">
        <v>5.2794861504533159</v>
      </c>
      <c r="W98">
        <v>10.343442975117391</v>
      </c>
      <c r="X98">
        <v>37.456807179875653</v>
      </c>
      <c r="Y98">
        <v>0</v>
      </c>
      <c r="Z98">
        <v>1.6688346065539552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13.312019398470531</v>
      </c>
      <c r="AL98">
        <v>6.2126218004678178</v>
      </c>
      <c r="AM98">
        <v>4.0244965035452331</v>
      </c>
      <c r="AN98">
        <v>0</v>
      </c>
      <c r="AO98">
        <v>0</v>
      </c>
      <c r="AP98">
        <v>0.19568065035259261</v>
      </c>
      <c r="AQ98">
        <v>0</v>
      </c>
      <c r="AR98">
        <v>7.8708648186212669</v>
      </c>
      <c r="AS98">
        <v>6.8511170212664076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23.389763665114053</v>
      </c>
      <c r="BB98">
        <f t="shared" si="1"/>
        <v>536.1739603806775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2.5844573150515036</v>
      </c>
      <c r="L99">
        <f t="shared" si="2"/>
        <v>0.56039506232484826</v>
      </c>
      <c r="M99">
        <f t="shared" si="2"/>
        <v>0</v>
      </c>
      <c r="N99">
        <f t="shared" si="2"/>
        <v>0.72131942869877708</v>
      </c>
      <c r="O99">
        <f t="shared" si="2"/>
        <v>1.2022263938408462</v>
      </c>
      <c r="P99">
        <f t="shared" si="2"/>
        <v>1.2375338278638262</v>
      </c>
      <c r="Q99">
        <f t="shared" si="2"/>
        <v>0</v>
      </c>
      <c r="R99">
        <f t="shared" si="2"/>
        <v>0.26113211131931763</v>
      </c>
      <c r="S99">
        <f t="shared" si="2"/>
        <v>0.11847187261555392</v>
      </c>
      <c r="T99">
        <f t="shared" si="2"/>
        <v>0</v>
      </c>
      <c r="U99">
        <f t="shared" si="2"/>
        <v>3.3999600684010765</v>
      </c>
      <c r="V99">
        <f t="shared" si="2"/>
        <v>0.12670272765940371</v>
      </c>
      <c r="W99">
        <f t="shared" si="2"/>
        <v>0.21761858356340022</v>
      </c>
      <c r="X99">
        <f t="shared" si="2"/>
        <v>0.81533136920204841</v>
      </c>
      <c r="Y99">
        <f t="shared" si="2"/>
        <v>0</v>
      </c>
      <c r="Z99">
        <f t="shared" si="2"/>
        <v>6.5105350643915719E-2</v>
      </c>
      <c r="AA99">
        <f t="shared" si="2"/>
        <v>4.0232317673763299E-2</v>
      </c>
      <c r="AB99">
        <f t="shared" si="2"/>
        <v>5.5109397790337238E-2</v>
      </c>
      <c r="AC99">
        <f t="shared" si="2"/>
        <v>3.4354348659110051E-2</v>
      </c>
      <c r="AD99">
        <f t="shared" si="2"/>
        <v>2.4922817913954738E-2</v>
      </c>
      <c r="AE99">
        <f t="shared" si="2"/>
        <v>8.5669909596609292E-2</v>
      </c>
      <c r="AF99">
        <f t="shared" si="2"/>
        <v>0</v>
      </c>
      <c r="AG99">
        <f t="shared" si="2"/>
        <v>0</v>
      </c>
      <c r="AH99">
        <f t="shared" si="2"/>
        <v>0.19041715214495927</v>
      </c>
      <c r="AI99">
        <f t="shared" si="2"/>
        <v>1.2640280955805102E-2</v>
      </c>
      <c r="AJ99">
        <f t="shared" si="2"/>
        <v>0</v>
      </c>
      <c r="AK99">
        <f t="shared" si="2"/>
        <v>0.31948846556329236</v>
      </c>
      <c r="AL99">
        <f t="shared" si="2"/>
        <v>0.20087477199018816</v>
      </c>
      <c r="AM99">
        <f t="shared" si="2"/>
        <v>9.6587916085085435E-2</v>
      </c>
      <c r="AN99">
        <f t="shared" si="2"/>
        <v>0</v>
      </c>
      <c r="AO99">
        <f t="shared" si="2"/>
        <v>0</v>
      </c>
      <c r="AP99">
        <f t="shared" si="2"/>
        <v>7.8924553712247329E-3</v>
      </c>
      <c r="AQ99">
        <f t="shared" si="2"/>
        <v>0</v>
      </c>
      <c r="AR99">
        <f t="shared" si="2"/>
        <v>0.26149543035023409</v>
      </c>
      <c r="AS99">
        <f t="shared" si="2"/>
        <v>0.18350511597514937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0.53601997973442617</v>
      </c>
      <c r="BB99">
        <f t="shared" si="1"/>
        <v>12.287424511519806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9.5284030629369862</v>
      </c>
      <c r="L3">
        <v>270.84977092987464</v>
      </c>
      <c r="M3">
        <v>28.303236024934655</v>
      </c>
      <c r="N3">
        <v>36.32737679967812</v>
      </c>
      <c r="O3">
        <v>0</v>
      </c>
      <c r="P3">
        <v>31.975724798569995</v>
      </c>
      <c r="Q3">
        <v>0</v>
      </c>
      <c r="R3">
        <v>13.040724057963994</v>
      </c>
      <c r="S3">
        <v>8.1070648338045519</v>
      </c>
      <c r="T3">
        <v>0</v>
      </c>
      <c r="U3">
        <v>84.772052885706557</v>
      </c>
      <c r="V3">
        <v>6.3750316955078601</v>
      </c>
      <c r="W3">
        <v>12.534922257077318</v>
      </c>
      <c r="X3">
        <v>45.376820118907226</v>
      </c>
      <c r="Y3">
        <v>0</v>
      </c>
      <c r="Z3">
        <v>4.031484235858902</v>
      </c>
      <c r="AA3">
        <v>0</v>
      </c>
      <c r="AB3">
        <v>0</v>
      </c>
      <c r="AC3">
        <v>0</v>
      </c>
      <c r="AD3">
        <v>0</v>
      </c>
      <c r="AE3">
        <v>0</v>
      </c>
      <c r="AF3">
        <v>2.4867129273405939</v>
      </c>
      <c r="AG3">
        <v>12.646599103697177</v>
      </c>
      <c r="AH3">
        <v>0</v>
      </c>
      <c r="AI3">
        <v>0</v>
      </c>
      <c r="AJ3">
        <v>0</v>
      </c>
      <c r="AK3">
        <v>16.079333390706108</v>
      </c>
      <c r="AL3">
        <v>0</v>
      </c>
      <c r="AM3">
        <v>4.8612494682516241</v>
      </c>
      <c r="AN3">
        <v>0.78627539076601971</v>
      </c>
      <c r="AO3">
        <v>0</v>
      </c>
      <c r="AP3">
        <v>0</v>
      </c>
      <c r="AQ3">
        <v>0</v>
      </c>
      <c r="AR3">
        <v>16.128546180338134</v>
      </c>
      <c r="AS3">
        <v>10.05372841556108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25.676279364938722</v>
      </c>
      <c r="BB3">
        <f>SUM(B3:AZ3)-BA3</f>
        <v>588.58877721254282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9.5283930821214806</v>
      </c>
      <c r="L4">
        <v>270.21781343393133</v>
      </c>
      <c r="M4">
        <v>28.303236024934655</v>
      </c>
      <c r="N4">
        <v>36.32737679967812</v>
      </c>
      <c r="O4">
        <v>0</v>
      </c>
      <c r="P4">
        <v>31.975724798569995</v>
      </c>
      <c r="Q4">
        <v>0</v>
      </c>
      <c r="R4">
        <v>13.040724057963994</v>
      </c>
      <c r="S4">
        <v>8.1070648338045519</v>
      </c>
      <c r="T4">
        <v>0</v>
      </c>
      <c r="U4">
        <v>84.772052885706557</v>
      </c>
      <c r="V4">
        <v>6.3750316955078601</v>
      </c>
      <c r="W4">
        <v>12.534922257077318</v>
      </c>
      <c r="X4">
        <v>45.376820118907226</v>
      </c>
      <c r="Y4">
        <v>0</v>
      </c>
      <c r="Z4">
        <v>4.031484235858902</v>
      </c>
      <c r="AA4">
        <v>0</v>
      </c>
      <c r="AB4">
        <v>0</v>
      </c>
      <c r="AC4">
        <v>0</v>
      </c>
      <c r="AD4">
        <v>0</v>
      </c>
      <c r="AE4">
        <v>0</v>
      </c>
      <c r="AF4">
        <v>2.4867129273405939</v>
      </c>
      <c r="AG4">
        <v>12.646599103697177</v>
      </c>
      <c r="AH4">
        <v>0</v>
      </c>
      <c r="AI4">
        <v>0</v>
      </c>
      <c r="AJ4">
        <v>0</v>
      </c>
      <c r="AK4">
        <v>16.079333390706108</v>
      </c>
      <c r="AL4">
        <v>0</v>
      </c>
      <c r="AM4">
        <v>4.8612494682516241</v>
      </c>
      <c r="AN4">
        <v>0.78627539076601971</v>
      </c>
      <c r="AO4">
        <v>0</v>
      </c>
      <c r="AP4">
        <v>0</v>
      </c>
      <c r="AQ4">
        <v>0</v>
      </c>
      <c r="AR4">
        <v>16.128546180338134</v>
      </c>
      <c r="AS4">
        <v>10.05372841556108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25.649863124410167</v>
      </c>
      <c r="BB4">
        <f t="shared" ref="BB4:BB67" si="0">SUM(B4:AZ4)-BA4</f>
        <v>587.9832259763125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9.5284030629369862</v>
      </c>
      <c r="L5">
        <v>270.32843032527722</v>
      </c>
      <c r="M5">
        <v>28.303236024934655</v>
      </c>
      <c r="N5">
        <v>36.32737679967812</v>
      </c>
      <c r="O5">
        <v>0</v>
      </c>
      <c r="P5">
        <v>31.975724798569995</v>
      </c>
      <c r="Q5">
        <v>0</v>
      </c>
      <c r="R5">
        <v>13.040724057963994</v>
      </c>
      <c r="S5">
        <v>8.1070648338045519</v>
      </c>
      <c r="T5">
        <v>0</v>
      </c>
      <c r="U5">
        <v>84.772052885706557</v>
      </c>
      <c r="V5">
        <v>6.3750316955078601</v>
      </c>
      <c r="W5">
        <v>12.534922257077318</v>
      </c>
      <c r="X5">
        <v>45.376820118907226</v>
      </c>
      <c r="Y5">
        <v>0</v>
      </c>
      <c r="Z5">
        <v>4.031484235858902</v>
      </c>
      <c r="AA5">
        <v>0</v>
      </c>
      <c r="AB5">
        <v>0</v>
      </c>
      <c r="AC5">
        <v>0</v>
      </c>
      <c r="AD5">
        <v>0</v>
      </c>
      <c r="AE5">
        <v>0</v>
      </c>
      <c r="AF5">
        <v>2.4867129273405939</v>
      </c>
      <c r="AG5">
        <v>12.646599103697177</v>
      </c>
      <c r="AH5">
        <v>0</v>
      </c>
      <c r="AI5">
        <v>0</v>
      </c>
      <c r="AJ5">
        <v>0</v>
      </c>
      <c r="AK5">
        <v>16.079333390706108</v>
      </c>
      <c r="AL5">
        <v>0</v>
      </c>
      <c r="AM5">
        <v>4.8612494682516241</v>
      </c>
      <c r="AN5">
        <v>0.78627539076601971</v>
      </c>
      <c r="AO5">
        <v>0</v>
      </c>
      <c r="AP5">
        <v>0</v>
      </c>
      <c r="AQ5">
        <v>0</v>
      </c>
      <c r="AR5">
        <v>9.8469020065929787</v>
      </c>
      <c r="AS5">
        <v>6.6197390517349426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25.248373845796063</v>
      </c>
      <c r="BB5">
        <f t="shared" si="0"/>
        <v>578.77970858951676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9.5283930821214806</v>
      </c>
      <c r="L6">
        <v>270.1381525981684</v>
      </c>
      <c r="M6">
        <v>28.303236024934655</v>
      </c>
      <c r="N6">
        <v>36.32737679967812</v>
      </c>
      <c r="O6">
        <v>0</v>
      </c>
      <c r="P6">
        <v>31.975724798569995</v>
      </c>
      <c r="Q6">
        <v>0</v>
      </c>
      <c r="R6">
        <v>13.040724057963994</v>
      </c>
      <c r="S6">
        <v>8.1070648338045519</v>
      </c>
      <c r="T6">
        <v>0</v>
      </c>
      <c r="U6">
        <v>84.772052885706557</v>
      </c>
      <c r="V6">
        <v>6.3750316955078601</v>
      </c>
      <c r="W6">
        <v>12.534922257077318</v>
      </c>
      <c r="X6">
        <v>45.376820118907226</v>
      </c>
      <c r="Y6">
        <v>0</v>
      </c>
      <c r="Z6">
        <v>4.031484235858902</v>
      </c>
      <c r="AA6">
        <v>0</v>
      </c>
      <c r="AB6">
        <v>0</v>
      </c>
      <c r="AC6">
        <v>0</v>
      </c>
      <c r="AD6">
        <v>0</v>
      </c>
      <c r="AE6">
        <v>0</v>
      </c>
      <c r="AF6">
        <v>2.4867129273405939</v>
      </c>
      <c r="AG6">
        <v>12.646599103697177</v>
      </c>
      <c r="AH6">
        <v>0</v>
      </c>
      <c r="AI6">
        <v>0</v>
      </c>
      <c r="AJ6">
        <v>0</v>
      </c>
      <c r="AK6">
        <v>16.079333390706108</v>
      </c>
      <c r="AL6">
        <v>0</v>
      </c>
      <c r="AM6">
        <v>4.8612494682516241</v>
      </c>
      <c r="AN6">
        <v>0.78627539076601971</v>
      </c>
      <c r="AO6">
        <v>0</v>
      </c>
      <c r="AP6">
        <v>0</v>
      </c>
      <c r="AQ6">
        <v>0</v>
      </c>
      <c r="AR6">
        <v>9.8469020065929787</v>
      </c>
      <c r="AS6">
        <v>6.6197390517349426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25.240419819604828</v>
      </c>
      <c r="BB6">
        <f t="shared" si="0"/>
        <v>578.59737490778355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9.5284030629369862</v>
      </c>
      <c r="L7">
        <v>270.1381525981684</v>
      </c>
      <c r="M7">
        <v>28.303236024934655</v>
      </c>
      <c r="N7">
        <v>36.32737679967812</v>
      </c>
      <c r="O7">
        <v>0</v>
      </c>
      <c r="P7">
        <v>31.975724798569995</v>
      </c>
      <c r="Q7">
        <v>0</v>
      </c>
      <c r="R7">
        <v>13.040724057963994</v>
      </c>
      <c r="S7">
        <v>8.1070648338045519</v>
      </c>
      <c r="T7">
        <v>0</v>
      </c>
      <c r="U7">
        <v>84.772052885706557</v>
      </c>
      <c r="V7">
        <v>6.3750316955078601</v>
      </c>
      <c r="W7">
        <v>12.534922257077318</v>
      </c>
      <c r="X7">
        <v>45.376820118907226</v>
      </c>
      <c r="Y7">
        <v>0</v>
      </c>
      <c r="Z7">
        <v>4.031484235858902</v>
      </c>
      <c r="AA7">
        <v>0</v>
      </c>
      <c r="AB7">
        <v>0</v>
      </c>
      <c r="AC7">
        <v>0</v>
      </c>
      <c r="AD7">
        <v>0</v>
      </c>
      <c r="AE7">
        <v>0</v>
      </c>
      <c r="AF7">
        <v>2.4867129273405939</v>
      </c>
      <c r="AG7">
        <v>12.646599103697177</v>
      </c>
      <c r="AH7">
        <v>0</v>
      </c>
      <c r="AI7">
        <v>0</v>
      </c>
      <c r="AJ7">
        <v>0</v>
      </c>
      <c r="AK7">
        <v>16.079333390706108</v>
      </c>
      <c r="AL7">
        <v>0</v>
      </c>
      <c r="AM7">
        <v>4.8612494682516241</v>
      </c>
      <c r="AN7">
        <v>0.78627539076601971</v>
      </c>
      <c r="AO7">
        <v>0</v>
      </c>
      <c r="AP7">
        <v>0.11819626043861237</v>
      </c>
      <c r="AQ7">
        <v>0</v>
      </c>
      <c r="AR7">
        <v>16.128546180338134</v>
      </c>
      <c r="AS7">
        <v>6.6197390517349426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25.507933566951795</v>
      </c>
      <c r="BB7">
        <f t="shared" si="0"/>
        <v>584.729711575436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9.5283930821214806</v>
      </c>
      <c r="L8">
        <v>270.81960288327451</v>
      </c>
      <c r="M8">
        <v>28.303236024934655</v>
      </c>
      <c r="N8">
        <v>36.32737679967812</v>
      </c>
      <c r="O8">
        <v>0</v>
      </c>
      <c r="P8">
        <v>31.975724798569995</v>
      </c>
      <c r="Q8">
        <v>0</v>
      </c>
      <c r="R8">
        <v>13.040724057963994</v>
      </c>
      <c r="S8">
        <v>8.1070648338045519</v>
      </c>
      <c r="T8">
        <v>0</v>
      </c>
      <c r="U8">
        <v>84.772052885706557</v>
      </c>
      <c r="V8">
        <v>6.3750316955078601</v>
      </c>
      <c r="W8">
        <v>12.534922257077318</v>
      </c>
      <c r="X8">
        <v>45.376820118907226</v>
      </c>
      <c r="Y8">
        <v>0</v>
      </c>
      <c r="Z8">
        <v>4.031484235858902</v>
      </c>
      <c r="AA8">
        <v>0</v>
      </c>
      <c r="AB8">
        <v>0</v>
      </c>
      <c r="AC8">
        <v>0</v>
      </c>
      <c r="AD8">
        <v>0</v>
      </c>
      <c r="AE8">
        <v>0</v>
      </c>
      <c r="AF8">
        <v>2.4867129273405939</v>
      </c>
      <c r="AG8">
        <v>12.646599103697177</v>
      </c>
      <c r="AH8">
        <v>0</v>
      </c>
      <c r="AI8">
        <v>0</v>
      </c>
      <c r="AJ8">
        <v>0</v>
      </c>
      <c r="AK8">
        <v>16.079333390706108</v>
      </c>
      <c r="AL8">
        <v>0</v>
      </c>
      <c r="AM8">
        <v>4.8612494682516241</v>
      </c>
      <c r="AN8">
        <v>0.78627539076601971</v>
      </c>
      <c r="AO8">
        <v>0</v>
      </c>
      <c r="AP8">
        <v>0.11819626043861237</v>
      </c>
      <c r="AQ8">
        <v>0</v>
      </c>
      <c r="AR8">
        <v>16.128546180338134</v>
      </c>
      <c r="AS8">
        <v>6.6197390517349426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25.536417771671122</v>
      </c>
      <c r="BB8">
        <f t="shared" si="0"/>
        <v>585.38266767500727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9.5282653704102103</v>
      </c>
      <c r="L9">
        <v>270.99982522404713</v>
      </c>
      <c r="M9">
        <v>28.303236024934655</v>
      </c>
      <c r="N9">
        <v>36.32737679967812</v>
      </c>
      <c r="O9">
        <v>0</v>
      </c>
      <c r="P9">
        <v>31.975724798569995</v>
      </c>
      <c r="Q9">
        <v>0</v>
      </c>
      <c r="R9">
        <v>13.040724057963994</v>
      </c>
      <c r="S9">
        <v>8.1070648338045519</v>
      </c>
      <c r="T9">
        <v>0</v>
      </c>
      <c r="U9">
        <v>84.772052885706557</v>
      </c>
      <c r="V9">
        <v>6.3750316955078601</v>
      </c>
      <c r="W9">
        <v>12.534922257077318</v>
      </c>
      <c r="X9">
        <v>45.376820118907226</v>
      </c>
      <c r="Y9">
        <v>0</v>
      </c>
      <c r="Z9">
        <v>4.031484235858902</v>
      </c>
      <c r="AA9">
        <v>0</v>
      </c>
      <c r="AB9">
        <v>0</v>
      </c>
      <c r="AC9">
        <v>0</v>
      </c>
      <c r="AD9">
        <v>0</v>
      </c>
      <c r="AE9">
        <v>0</v>
      </c>
      <c r="AF9">
        <v>2.4867129273405939</v>
      </c>
      <c r="AG9">
        <v>12.646599103697177</v>
      </c>
      <c r="AH9">
        <v>0</v>
      </c>
      <c r="AI9">
        <v>0</v>
      </c>
      <c r="AJ9">
        <v>0</v>
      </c>
      <c r="AK9">
        <v>16.079333390706108</v>
      </c>
      <c r="AL9">
        <v>0</v>
      </c>
      <c r="AM9">
        <v>4.8612494682516241</v>
      </c>
      <c r="AN9">
        <v>0.78627539076601971</v>
      </c>
      <c r="AO9">
        <v>0</v>
      </c>
      <c r="AP9">
        <v>0.11819626043861237</v>
      </c>
      <c r="AQ9">
        <v>0</v>
      </c>
      <c r="AR9">
        <v>9.8469020065929787</v>
      </c>
      <c r="AS9">
        <v>6.6197390517349426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25.281373000703333</v>
      </c>
      <c r="BB9">
        <f t="shared" si="0"/>
        <v>579.53616290129128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9.5282558081637507</v>
      </c>
      <c r="L10">
        <v>270.79949084117209</v>
      </c>
      <c r="M10">
        <v>28.303236024934655</v>
      </c>
      <c r="N10">
        <v>36.32737679967812</v>
      </c>
      <c r="O10">
        <v>0</v>
      </c>
      <c r="P10">
        <v>31.975724798569995</v>
      </c>
      <c r="Q10">
        <v>0</v>
      </c>
      <c r="R10">
        <v>13.040724057963994</v>
      </c>
      <c r="S10">
        <v>8.1070648338045519</v>
      </c>
      <c r="T10">
        <v>0</v>
      </c>
      <c r="U10">
        <v>84.772052885706557</v>
      </c>
      <c r="V10">
        <v>6.3750316955078601</v>
      </c>
      <c r="W10">
        <v>12.534922257077318</v>
      </c>
      <c r="X10">
        <v>45.376820118907226</v>
      </c>
      <c r="Y10">
        <v>0</v>
      </c>
      <c r="Z10">
        <v>4.031484235858902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2.4867129273405939</v>
      </c>
      <c r="AG10">
        <v>12.646599103697177</v>
      </c>
      <c r="AH10">
        <v>0</v>
      </c>
      <c r="AI10">
        <v>0</v>
      </c>
      <c r="AJ10">
        <v>0</v>
      </c>
      <c r="AK10">
        <v>16.079333390706108</v>
      </c>
      <c r="AL10">
        <v>0</v>
      </c>
      <c r="AM10">
        <v>4.8612494682516241</v>
      </c>
      <c r="AN10">
        <v>0.78627539076601971</v>
      </c>
      <c r="AO10">
        <v>0</v>
      </c>
      <c r="AP10">
        <v>0.11819626043861237</v>
      </c>
      <c r="AQ10">
        <v>0</v>
      </c>
      <c r="AR10">
        <v>9.8469020065929787</v>
      </c>
      <c r="AS10">
        <v>6.6197390517349426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25.272998623797285</v>
      </c>
      <c r="BB10">
        <f t="shared" si="0"/>
        <v>579.34419333307574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9.5282653704102103</v>
      </c>
      <c r="L11">
        <v>270.25803778908011</v>
      </c>
      <c r="M11">
        <v>28.303236024934655</v>
      </c>
      <c r="N11">
        <v>36.32737679967812</v>
      </c>
      <c r="O11">
        <v>0</v>
      </c>
      <c r="P11">
        <v>31.975724798569995</v>
      </c>
      <c r="Q11">
        <v>0</v>
      </c>
      <c r="R11">
        <v>13.040724057963994</v>
      </c>
      <c r="S11">
        <v>8.4429410128223079</v>
      </c>
      <c r="T11">
        <v>0</v>
      </c>
      <c r="U11">
        <v>84.772052885706557</v>
      </c>
      <c r="V11">
        <v>6.3750316955078601</v>
      </c>
      <c r="W11">
        <v>12.534922257077318</v>
      </c>
      <c r="X11">
        <v>45.376820118907226</v>
      </c>
      <c r="Y11">
        <v>0</v>
      </c>
      <c r="Z11">
        <v>4.031484235858902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2.4867129273405939</v>
      </c>
      <c r="AG11">
        <v>12.646599103697177</v>
      </c>
      <c r="AH11">
        <v>0</v>
      </c>
      <c r="AI11">
        <v>0</v>
      </c>
      <c r="AJ11">
        <v>0</v>
      </c>
      <c r="AK11">
        <v>16.079333390706108</v>
      </c>
      <c r="AL11">
        <v>0</v>
      </c>
      <c r="AM11">
        <v>4.8612494682516241</v>
      </c>
      <c r="AN11">
        <v>0.78627539076601971</v>
      </c>
      <c r="AO11">
        <v>0</v>
      </c>
      <c r="AP11">
        <v>0.11819626043861237</v>
      </c>
      <c r="AQ11">
        <v>0</v>
      </c>
      <c r="AR11">
        <v>9.8469020065929787</v>
      </c>
      <c r="AS11">
        <v>10.05372841556108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25.407946665612606</v>
      </c>
      <c r="BB11">
        <f t="shared" si="0"/>
        <v>582.43766734425878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9.5281701583011831</v>
      </c>
      <c r="L12">
        <v>270.77937879023875</v>
      </c>
      <c r="M12">
        <v>28.303236024934655</v>
      </c>
      <c r="N12">
        <v>36.32737679967812</v>
      </c>
      <c r="O12">
        <v>0</v>
      </c>
      <c r="P12">
        <v>31.975724798569995</v>
      </c>
      <c r="Q12">
        <v>0</v>
      </c>
      <c r="R12">
        <v>13.040724057963994</v>
      </c>
      <c r="S12">
        <v>8.4414555290526909</v>
      </c>
      <c r="T12">
        <v>0</v>
      </c>
      <c r="U12">
        <v>84.772052885706557</v>
      </c>
      <c r="V12">
        <v>6.3750316955078601</v>
      </c>
      <c r="W12">
        <v>12.534922257077318</v>
      </c>
      <c r="X12">
        <v>45.376820118907226</v>
      </c>
      <c r="Y12">
        <v>0</v>
      </c>
      <c r="Z12">
        <v>4.031484235858902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2.4867129273405939</v>
      </c>
      <c r="AG12">
        <v>12.646599103697177</v>
      </c>
      <c r="AH12">
        <v>0</v>
      </c>
      <c r="AI12">
        <v>0</v>
      </c>
      <c r="AJ12">
        <v>0</v>
      </c>
      <c r="AK12">
        <v>16.079333390706108</v>
      </c>
      <c r="AL12">
        <v>0</v>
      </c>
      <c r="AM12">
        <v>4.8612494682516241</v>
      </c>
      <c r="AN12">
        <v>0.78627539076601971</v>
      </c>
      <c r="AO12">
        <v>0</v>
      </c>
      <c r="AP12">
        <v>0.11819626043861237</v>
      </c>
      <c r="AQ12">
        <v>0</v>
      </c>
      <c r="AR12">
        <v>9.8469020065929787</v>
      </c>
      <c r="AS12">
        <v>10.05372841556108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25.429672646373284</v>
      </c>
      <c r="BB12">
        <f t="shared" si="0"/>
        <v>582.93570166877805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9.5281825981989456</v>
      </c>
      <c r="L13">
        <v>270.07781606798062</v>
      </c>
      <c r="M13">
        <v>28.303236024934655</v>
      </c>
      <c r="N13">
        <v>36.32737679967812</v>
      </c>
      <c r="O13">
        <v>0</v>
      </c>
      <c r="P13">
        <v>31.975724798569995</v>
      </c>
      <c r="Q13">
        <v>0</v>
      </c>
      <c r="R13">
        <v>13.040724057963994</v>
      </c>
      <c r="S13">
        <v>8.4414555290526909</v>
      </c>
      <c r="T13">
        <v>0</v>
      </c>
      <c r="U13">
        <v>84.772052885706557</v>
      </c>
      <c r="V13">
        <v>6.3750316955078601</v>
      </c>
      <c r="W13">
        <v>12.534922257077318</v>
      </c>
      <c r="X13">
        <v>45.376820118907226</v>
      </c>
      <c r="Y13">
        <v>0</v>
      </c>
      <c r="Z13">
        <v>4.031484235858902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2.4867129273405939</v>
      </c>
      <c r="AG13">
        <v>12.646599103697177</v>
      </c>
      <c r="AH13">
        <v>0</v>
      </c>
      <c r="AI13">
        <v>0</v>
      </c>
      <c r="AJ13">
        <v>0</v>
      </c>
      <c r="AK13">
        <v>16.079333390706108</v>
      </c>
      <c r="AL13">
        <v>0</v>
      </c>
      <c r="AM13">
        <v>4.8612494682516241</v>
      </c>
      <c r="AN13">
        <v>0.78627539076601971</v>
      </c>
      <c r="AO13">
        <v>0</v>
      </c>
      <c r="AP13">
        <v>0.11819626043861237</v>
      </c>
      <c r="AQ13">
        <v>0</v>
      </c>
      <c r="AR13">
        <v>16.128546180338134</v>
      </c>
      <c r="AS13">
        <v>10.05372841556108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25.662920571033158</v>
      </c>
      <c r="BB13">
        <f t="shared" si="0"/>
        <v>588.28254763550308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9.5281701583011831</v>
      </c>
      <c r="L14">
        <v>270.78943481680943</v>
      </c>
      <c r="M14">
        <v>28.303236024934655</v>
      </c>
      <c r="N14">
        <v>36.32737679967812</v>
      </c>
      <c r="O14">
        <v>0</v>
      </c>
      <c r="P14">
        <v>31.975724798569995</v>
      </c>
      <c r="Q14">
        <v>0</v>
      </c>
      <c r="R14">
        <v>13.040724057963994</v>
      </c>
      <c r="S14">
        <v>8.4414555290526909</v>
      </c>
      <c r="T14">
        <v>0</v>
      </c>
      <c r="U14">
        <v>84.772052885706557</v>
      </c>
      <c r="V14">
        <v>6.3750316955078601</v>
      </c>
      <c r="W14">
        <v>12.534922257077318</v>
      </c>
      <c r="X14">
        <v>45.376820118907226</v>
      </c>
      <c r="Y14">
        <v>0</v>
      </c>
      <c r="Z14">
        <v>4.031484235858902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2.4867129273405939</v>
      </c>
      <c r="AG14">
        <v>12.646599103697177</v>
      </c>
      <c r="AH14">
        <v>0</v>
      </c>
      <c r="AI14">
        <v>0</v>
      </c>
      <c r="AJ14">
        <v>0</v>
      </c>
      <c r="AK14">
        <v>16.079333390706108</v>
      </c>
      <c r="AL14">
        <v>0</v>
      </c>
      <c r="AM14">
        <v>4.8612494682516241</v>
      </c>
      <c r="AN14">
        <v>0.78627539076601971</v>
      </c>
      <c r="AO14">
        <v>0</v>
      </c>
      <c r="AP14">
        <v>0.11819626043861237</v>
      </c>
      <c r="AQ14">
        <v>0</v>
      </c>
      <c r="AR14">
        <v>16.128546180338134</v>
      </c>
      <c r="AS14">
        <v>10.05372841556108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25.692665714746514</v>
      </c>
      <c r="BB14">
        <f t="shared" si="0"/>
        <v>588.96440880072066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9.5073139172837564</v>
      </c>
      <c r="L15">
        <v>270.93097911628155</v>
      </c>
      <c r="M15">
        <v>28.303236024934655</v>
      </c>
      <c r="N15">
        <v>36.32737679967812</v>
      </c>
      <c r="O15">
        <v>0</v>
      </c>
      <c r="P15">
        <v>31.975724798569995</v>
      </c>
      <c r="Q15">
        <v>0</v>
      </c>
      <c r="R15">
        <v>13.040724057963994</v>
      </c>
      <c r="S15">
        <v>8.4443006355206141</v>
      </c>
      <c r="T15">
        <v>0</v>
      </c>
      <c r="U15">
        <v>84.772052885706557</v>
      </c>
      <c r="V15">
        <v>6.3750316955078601</v>
      </c>
      <c r="W15">
        <v>12.535107382724327</v>
      </c>
      <c r="X15">
        <v>45.372745376723586</v>
      </c>
      <c r="Y15">
        <v>0</v>
      </c>
      <c r="Z15">
        <v>4.031484235858902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2.4867129273405939</v>
      </c>
      <c r="AG15">
        <v>12.646599103697177</v>
      </c>
      <c r="AH15">
        <v>0</v>
      </c>
      <c r="AI15">
        <v>0</v>
      </c>
      <c r="AJ15">
        <v>0</v>
      </c>
      <c r="AK15">
        <v>16.079333390706108</v>
      </c>
      <c r="AL15">
        <v>0</v>
      </c>
      <c r="AM15">
        <v>4.8612494682516241</v>
      </c>
      <c r="AN15">
        <v>0.78627539076601971</v>
      </c>
      <c r="AO15">
        <v>0</v>
      </c>
      <c r="AP15">
        <v>0.11819626043861237</v>
      </c>
      <c r="AQ15">
        <v>0</v>
      </c>
      <c r="AR15">
        <v>16.128546180338134</v>
      </c>
      <c r="AS15">
        <v>6.6197390517349426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25.554126059661098</v>
      </c>
      <c r="BB15">
        <f t="shared" si="0"/>
        <v>585.78860264036609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9.5073035151326071</v>
      </c>
      <c r="L16">
        <v>270.48930069781665</v>
      </c>
      <c r="M16">
        <v>28.303236024934655</v>
      </c>
      <c r="N16">
        <v>36.32737679967812</v>
      </c>
      <c r="O16">
        <v>0</v>
      </c>
      <c r="P16">
        <v>31.975724798569995</v>
      </c>
      <c r="Q16">
        <v>0</v>
      </c>
      <c r="R16">
        <v>13.040724057963994</v>
      </c>
      <c r="S16">
        <v>8.4443006355206141</v>
      </c>
      <c r="T16">
        <v>0</v>
      </c>
      <c r="U16">
        <v>84.772052885706557</v>
      </c>
      <c r="V16">
        <v>6.3750316955078601</v>
      </c>
      <c r="W16">
        <v>12.535107382724327</v>
      </c>
      <c r="X16">
        <v>45.372745376723586</v>
      </c>
      <c r="Y16">
        <v>0</v>
      </c>
      <c r="Z16">
        <v>4.031484235858902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2.4867129273405939</v>
      </c>
      <c r="AG16">
        <v>12.646599103697177</v>
      </c>
      <c r="AH16">
        <v>0</v>
      </c>
      <c r="AI16">
        <v>0</v>
      </c>
      <c r="AJ16">
        <v>0</v>
      </c>
      <c r="AK16">
        <v>16.079333390706108</v>
      </c>
      <c r="AL16">
        <v>0</v>
      </c>
      <c r="AM16">
        <v>4.8612494682516241</v>
      </c>
      <c r="AN16">
        <v>0.78627539076601971</v>
      </c>
      <c r="AO16">
        <v>0</v>
      </c>
      <c r="AP16">
        <v>0.11819626043861237</v>
      </c>
      <c r="AQ16">
        <v>0</v>
      </c>
      <c r="AR16">
        <v>9.8469020065929787</v>
      </c>
      <c r="AS16">
        <v>6.6197390517349426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25.273090740496826</v>
      </c>
      <c r="BB16">
        <f t="shared" si="0"/>
        <v>579.34630496516911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9.5073139172837564</v>
      </c>
      <c r="L17">
        <v>270.03835198755729</v>
      </c>
      <c r="M17">
        <v>28.303236024934655</v>
      </c>
      <c r="N17">
        <v>36.32737679967812</v>
      </c>
      <c r="O17">
        <v>0</v>
      </c>
      <c r="P17">
        <v>31.975724798569995</v>
      </c>
      <c r="Q17">
        <v>0</v>
      </c>
      <c r="R17">
        <v>13.040724057963994</v>
      </c>
      <c r="S17">
        <v>8.4443006355206141</v>
      </c>
      <c r="T17">
        <v>0</v>
      </c>
      <c r="U17">
        <v>84.772052885706557</v>
      </c>
      <c r="V17">
        <v>6.3750316955078601</v>
      </c>
      <c r="W17">
        <v>12.535107382724327</v>
      </c>
      <c r="X17">
        <v>45.372745376723586</v>
      </c>
      <c r="Y17">
        <v>0</v>
      </c>
      <c r="Z17">
        <v>4.031484235858902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2.4867129273405939</v>
      </c>
      <c r="AG17">
        <v>12.646599103697177</v>
      </c>
      <c r="AH17">
        <v>0</v>
      </c>
      <c r="AI17">
        <v>0</v>
      </c>
      <c r="AJ17">
        <v>0</v>
      </c>
      <c r="AK17">
        <v>16.079333390706108</v>
      </c>
      <c r="AL17">
        <v>0</v>
      </c>
      <c r="AM17">
        <v>4.8612494682516241</v>
      </c>
      <c r="AN17">
        <v>0.78627539076601971</v>
      </c>
      <c r="AO17">
        <v>0</v>
      </c>
      <c r="AP17">
        <v>1.7729419855165465</v>
      </c>
      <c r="AQ17">
        <v>0</v>
      </c>
      <c r="AR17">
        <v>9.8469020065929787</v>
      </c>
      <c r="AS17">
        <v>6.6197390517349426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25.323409890526115</v>
      </c>
      <c r="BB17">
        <f t="shared" si="0"/>
        <v>580.4997932321096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9.5073035151326071</v>
      </c>
      <c r="L18">
        <v>270.19846184839554</v>
      </c>
      <c r="M18">
        <v>28.303236024934655</v>
      </c>
      <c r="N18">
        <v>36.32737679967812</v>
      </c>
      <c r="O18">
        <v>0</v>
      </c>
      <c r="P18">
        <v>31.975724798569995</v>
      </c>
      <c r="Q18">
        <v>0</v>
      </c>
      <c r="R18">
        <v>13.040724057963994</v>
      </c>
      <c r="S18">
        <v>8.4443006355206141</v>
      </c>
      <c r="T18">
        <v>0</v>
      </c>
      <c r="U18">
        <v>84.772052885706557</v>
      </c>
      <c r="V18">
        <v>6.3750316955078601</v>
      </c>
      <c r="W18">
        <v>12.535107382724327</v>
      </c>
      <c r="X18">
        <v>45.372745376723586</v>
      </c>
      <c r="Y18">
        <v>0</v>
      </c>
      <c r="Z18">
        <v>4.031484235858902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2.4867129273405939</v>
      </c>
      <c r="AG18">
        <v>12.646599103697177</v>
      </c>
      <c r="AH18">
        <v>0</v>
      </c>
      <c r="AI18">
        <v>0</v>
      </c>
      <c r="AJ18">
        <v>0</v>
      </c>
      <c r="AK18">
        <v>16.079333390706108</v>
      </c>
      <c r="AL18">
        <v>0</v>
      </c>
      <c r="AM18">
        <v>4.8612494682516241</v>
      </c>
      <c r="AN18">
        <v>0.78627539076601971</v>
      </c>
      <c r="AO18">
        <v>0</v>
      </c>
      <c r="AP18">
        <v>1.7729419855165465</v>
      </c>
      <c r="AQ18">
        <v>0</v>
      </c>
      <c r="AR18">
        <v>9.8469020065929787</v>
      </c>
      <c r="AS18">
        <v>10.05372841556108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25.4736428033072</v>
      </c>
      <c r="BB18">
        <f t="shared" si="0"/>
        <v>583.94364914184166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9.5072839882874707</v>
      </c>
      <c r="L19">
        <v>270.40963888706585</v>
      </c>
      <c r="M19">
        <v>28.303236024934655</v>
      </c>
      <c r="N19">
        <v>36.32737679967812</v>
      </c>
      <c r="O19">
        <v>0</v>
      </c>
      <c r="P19">
        <v>31.975724798569995</v>
      </c>
      <c r="Q19">
        <v>0</v>
      </c>
      <c r="R19">
        <v>13.040724057963994</v>
      </c>
      <c r="S19">
        <v>8.4443006355206141</v>
      </c>
      <c r="T19">
        <v>0</v>
      </c>
      <c r="U19">
        <v>84.772052885706557</v>
      </c>
      <c r="V19">
        <v>6.3750316955078601</v>
      </c>
      <c r="W19">
        <v>12.535107382724327</v>
      </c>
      <c r="X19">
        <v>45.372745376723586</v>
      </c>
      <c r="Y19">
        <v>0</v>
      </c>
      <c r="Z19">
        <v>4.031484235858902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2.4867129273405939</v>
      </c>
      <c r="AG19">
        <v>12.646599103697177</v>
      </c>
      <c r="AH19">
        <v>0</v>
      </c>
      <c r="AI19">
        <v>0</v>
      </c>
      <c r="AJ19">
        <v>0</v>
      </c>
      <c r="AK19">
        <v>16.079333390706108</v>
      </c>
      <c r="AL19">
        <v>0</v>
      </c>
      <c r="AM19">
        <v>4.8612494682516241</v>
      </c>
      <c r="AN19">
        <v>0.78627539076601971</v>
      </c>
      <c r="AO19">
        <v>0</v>
      </c>
      <c r="AP19">
        <v>1.7729419855165465</v>
      </c>
      <c r="AQ19">
        <v>0</v>
      </c>
      <c r="AR19">
        <v>9.8469020065929787</v>
      </c>
      <c r="AS19">
        <v>10.05372841556108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25.482469187301461</v>
      </c>
      <c r="BB19">
        <f t="shared" si="0"/>
        <v>584.14598026967258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9.5075342429521861</v>
      </c>
      <c r="L20">
        <v>270.13891266617276</v>
      </c>
      <c r="M20">
        <v>28.303236024934655</v>
      </c>
      <c r="N20">
        <v>36.32737679967812</v>
      </c>
      <c r="O20">
        <v>0</v>
      </c>
      <c r="P20">
        <v>31.975724798569995</v>
      </c>
      <c r="Q20">
        <v>0</v>
      </c>
      <c r="R20">
        <v>13.040724057963994</v>
      </c>
      <c r="S20">
        <v>8.4443006355206141</v>
      </c>
      <c r="T20">
        <v>0</v>
      </c>
      <c r="U20">
        <v>84.772052885706557</v>
      </c>
      <c r="V20">
        <v>6.3750316955078601</v>
      </c>
      <c r="W20">
        <v>12.535107382724327</v>
      </c>
      <c r="X20">
        <v>45.372745376723586</v>
      </c>
      <c r="Y20">
        <v>0</v>
      </c>
      <c r="Z20">
        <v>4.031484235858902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2.4867129273405939</v>
      </c>
      <c r="AG20">
        <v>12.646599103697177</v>
      </c>
      <c r="AH20">
        <v>0</v>
      </c>
      <c r="AI20">
        <v>0</v>
      </c>
      <c r="AJ20">
        <v>0</v>
      </c>
      <c r="AK20">
        <v>16.079333390706108</v>
      </c>
      <c r="AL20">
        <v>0</v>
      </c>
      <c r="AM20">
        <v>4.8612494682516241</v>
      </c>
      <c r="AN20">
        <v>0.78627539076601971</v>
      </c>
      <c r="AO20">
        <v>0</v>
      </c>
      <c r="AP20">
        <v>1.7729419855165465</v>
      </c>
      <c r="AQ20">
        <v>0</v>
      </c>
      <c r="AR20">
        <v>16.128546180338134</v>
      </c>
      <c r="AS20">
        <v>10.05372841556108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25.733736018375676</v>
      </c>
      <c r="BB20">
        <f t="shared" si="0"/>
        <v>589.90588164611529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9.5072839882874707</v>
      </c>
      <c r="L21">
        <v>270.47924465900587</v>
      </c>
      <c r="M21">
        <v>28.303236024934655</v>
      </c>
      <c r="N21">
        <v>36.32737679967812</v>
      </c>
      <c r="O21">
        <v>0</v>
      </c>
      <c r="P21">
        <v>31.975724798569995</v>
      </c>
      <c r="Q21">
        <v>0</v>
      </c>
      <c r="R21">
        <v>13.040724057963994</v>
      </c>
      <c r="S21">
        <v>8.4443006355206141</v>
      </c>
      <c r="T21">
        <v>0</v>
      </c>
      <c r="U21">
        <v>84.772052885706557</v>
      </c>
      <c r="V21">
        <v>6.3750316955078601</v>
      </c>
      <c r="W21">
        <v>12.535107382724327</v>
      </c>
      <c r="X21">
        <v>45.372745376723586</v>
      </c>
      <c r="Y21">
        <v>0</v>
      </c>
      <c r="Z21">
        <v>2.3682769943644333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2.4867129273405939</v>
      </c>
      <c r="AG21">
        <v>12.646599103697177</v>
      </c>
      <c r="AH21">
        <v>0</v>
      </c>
      <c r="AI21">
        <v>0</v>
      </c>
      <c r="AJ21">
        <v>0</v>
      </c>
      <c r="AK21">
        <v>16.079333390706108</v>
      </c>
      <c r="AL21">
        <v>0</v>
      </c>
      <c r="AM21">
        <v>4.8612494682516241</v>
      </c>
      <c r="AN21">
        <v>0.78627539076601971</v>
      </c>
      <c r="AO21">
        <v>0</v>
      </c>
      <c r="AP21">
        <v>1.7729419855165465</v>
      </c>
      <c r="AQ21">
        <v>0</v>
      </c>
      <c r="AR21">
        <v>16.128546180338134</v>
      </c>
      <c r="AS21">
        <v>10.05372841556108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25.678429372336641</v>
      </c>
      <c r="BB21">
        <f t="shared" si="0"/>
        <v>588.63806278882828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9.5075342429521861</v>
      </c>
      <c r="L22">
        <v>270.06852021441597</v>
      </c>
      <c r="M22">
        <v>28.303236024934655</v>
      </c>
      <c r="N22">
        <v>36.32737679967812</v>
      </c>
      <c r="O22">
        <v>0</v>
      </c>
      <c r="P22">
        <v>31.975724798569995</v>
      </c>
      <c r="Q22">
        <v>0</v>
      </c>
      <c r="R22">
        <v>13.040724057963994</v>
      </c>
      <c r="S22">
        <v>8.4443006355206141</v>
      </c>
      <c r="T22">
        <v>0</v>
      </c>
      <c r="U22">
        <v>84.772052885706557</v>
      </c>
      <c r="V22">
        <v>6.3750316955078601</v>
      </c>
      <c r="W22">
        <v>12.535107382724327</v>
      </c>
      <c r="X22">
        <v>45.372745376723586</v>
      </c>
      <c r="Y22">
        <v>0</v>
      </c>
      <c r="Z22">
        <v>2.3682769943644333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2.4867129273405939</v>
      </c>
      <c r="AG22">
        <v>12.646599103697177</v>
      </c>
      <c r="AH22">
        <v>0</v>
      </c>
      <c r="AI22">
        <v>0</v>
      </c>
      <c r="AJ22">
        <v>0</v>
      </c>
      <c r="AK22">
        <v>16.079333390706108</v>
      </c>
      <c r="AL22">
        <v>0</v>
      </c>
      <c r="AM22">
        <v>4.8612494682516241</v>
      </c>
      <c r="AN22">
        <v>0.78627539076601971</v>
      </c>
      <c r="AO22">
        <v>0</v>
      </c>
      <c r="AP22">
        <v>1.7729419855165465</v>
      </c>
      <c r="AQ22">
        <v>0</v>
      </c>
      <c r="AR22">
        <v>16.128546180338134</v>
      </c>
      <c r="AS22">
        <v>10.05372841556108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25.661271551197803</v>
      </c>
      <c r="BB22">
        <f t="shared" si="0"/>
        <v>588.24474642004191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9.4239537166961824</v>
      </c>
      <c r="L23">
        <v>270.12885660828368</v>
      </c>
      <c r="M23">
        <v>28.303236024934655</v>
      </c>
      <c r="N23">
        <v>36.32737679967812</v>
      </c>
      <c r="O23">
        <v>0</v>
      </c>
      <c r="P23">
        <v>31.975724798569995</v>
      </c>
      <c r="Q23">
        <v>0</v>
      </c>
      <c r="R23">
        <v>13.040724057963994</v>
      </c>
      <c r="S23">
        <v>8.1070648338045519</v>
      </c>
      <c r="T23">
        <v>0</v>
      </c>
      <c r="U23">
        <v>84.772052885706557</v>
      </c>
      <c r="V23">
        <v>6.3750316955078601</v>
      </c>
      <c r="W23">
        <v>12.535107382724327</v>
      </c>
      <c r="X23">
        <v>45.372745376723586</v>
      </c>
      <c r="Y23">
        <v>0</v>
      </c>
      <c r="Z23">
        <v>2.3682769943644333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2.4867129273405939</v>
      </c>
      <c r="AG23">
        <v>12.646599103697177</v>
      </c>
      <c r="AH23">
        <v>0</v>
      </c>
      <c r="AI23">
        <v>0</v>
      </c>
      <c r="AJ23">
        <v>0</v>
      </c>
      <c r="AK23">
        <v>16.079333390706108</v>
      </c>
      <c r="AL23">
        <v>0</v>
      </c>
      <c r="AM23">
        <v>4.8612494682516241</v>
      </c>
      <c r="AN23">
        <v>0.78627539076601971</v>
      </c>
      <c r="AO23">
        <v>0</v>
      </c>
      <c r="AP23">
        <v>0</v>
      </c>
      <c r="AQ23">
        <v>0</v>
      </c>
      <c r="AR23">
        <v>9.8469020065929787</v>
      </c>
      <c r="AS23">
        <v>7.0334724976853167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25.1832750911279</v>
      </c>
      <c r="BB23">
        <f t="shared" si="0"/>
        <v>577.28742086886984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9.4239537166961824</v>
      </c>
      <c r="L24">
        <v>270.26885430309289</v>
      </c>
      <c r="M24">
        <v>28.303236024934655</v>
      </c>
      <c r="N24">
        <v>36.32737679967812</v>
      </c>
      <c r="O24">
        <v>0</v>
      </c>
      <c r="P24">
        <v>31.975724798569995</v>
      </c>
      <c r="Q24">
        <v>0</v>
      </c>
      <c r="R24">
        <v>13.040724057963994</v>
      </c>
      <c r="S24">
        <v>8.1070648338045519</v>
      </c>
      <c r="T24">
        <v>0</v>
      </c>
      <c r="U24">
        <v>84.772052885706557</v>
      </c>
      <c r="V24">
        <v>6.3750316955078601</v>
      </c>
      <c r="W24">
        <v>12.535107382724327</v>
      </c>
      <c r="X24">
        <v>45.372745376723586</v>
      </c>
      <c r="Y24">
        <v>0</v>
      </c>
      <c r="Z24">
        <v>2.3682769943644333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2.4867129273405939</v>
      </c>
      <c r="AG24">
        <v>12.646599103697177</v>
      </c>
      <c r="AH24">
        <v>5.1848524650386132</v>
      </c>
      <c r="AI24">
        <v>0</v>
      </c>
      <c r="AJ24">
        <v>0</v>
      </c>
      <c r="AK24">
        <v>16.079333390706108</v>
      </c>
      <c r="AL24">
        <v>0</v>
      </c>
      <c r="AM24">
        <v>4.8612494682516241</v>
      </c>
      <c r="AN24">
        <v>0.78627539076601971</v>
      </c>
      <c r="AO24">
        <v>0</v>
      </c>
      <c r="AP24">
        <v>0</v>
      </c>
      <c r="AQ24">
        <v>0</v>
      </c>
      <c r="AR24">
        <v>9.8469020065929787</v>
      </c>
      <c r="AS24">
        <v>7.0334724976853167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25.405853827809533</v>
      </c>
      <c r="BB24">
        <f t="shared" si="0"/>
        <v>582.3896922920361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9.4239537166961824</v>
      </c>
      <c r="L25">
        <v>270.15490666352304</v>
      </c>
      <c r="M25">
        <v>28.303236024934655</v>
      </c>
      <c r="N25">
        <v>36.32737679967812</v>
      </c>
      <c r="O25">
        <v>0</v>
      </c>
      <c r="P25">
        <v>31.975724798569995</v>
      </c>
      <c r="Q25">
        <v>0</v>
      </c>
      <c r="R25">
        <v>13.040724057963994</v>
      </c>
      <c r="S25">
        <v>8.1070648338045519</v>
      </c>
      <c r="T25">
        <v>0</v>
      </c>
      <c r="U25">
        <v>84.772052885706557</v>
      </c>
      <c r="V25">
        <v>6.3750316955078601</v>
      </c>
      <c r="W25">
        <v>12.535107382724327</v>
      </c>
      <c r="X25">
        <v>45.372745376723586</v>
      </c>
      <c r="Y25">
        <v>0</v>
      </c>
      <c r="Z25">
        <v>2.3682769943644333</v>
      </c>
      <c r="AA25">
        <v>4.3007295721143812</v>
      </c>
      <c r="AB25">
        <v>0</v>
      </c>
      <c r="AC25">
        <v>0</v>
      </c>
      <c r="AD25">
        <v>0</v>
      </c>
      <c r="AE25">
        <v>0</v>
      </c>
      <c r="AF25">
        <v>2.4867129273405939</v>
      </c>
      <c r="AG25">
        <v>12.646599103697177</v>
      </c>
      <c r="AH25">
        <v>10.369704616468379</v>
      </c>
      <c r="AI25">
        <v>0</v>
      </c>
      <c r="AJ25">
        <v>0</v>
      </c>
      <c r="AK25">
        <v>16.079333390706108</v>
      </c>
      <c r="AL25">
        <v>0</v>
      </c>
      <c r="AM25">
        <v>4.8612494682516241</v>
      </c>
      <c r="AN25">
        <v>0.78627539076601971</v>
      </c>
      <c r="AO25">
        <v>0</v>
      </c>
      <c r="AP25">
        <v>0</v>
      </c>
      <c r="AQ25">
        <v>0</v>
      </c>
      <c r="AR25">
        <v>9.8469020065929787</v>
      </c>
      <c r="AS25">
        <v>7.0334724976853167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25.797588132519646</v>
      </c>
      <c r="BB25">
        <f t="shared" si="0"/>
        <v>591.3695920713003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9.4239537166961824</v>
      </c>
      <c r="L26">
        <v>270.57695299244602</v>
      </c>
      <c r="M26">
        <v>28.303236024934655</v>
      </c>
      <c r="N26">
        <v>36.32737679967812</v>
      </c>
      <c r="O26">
        <v>0</v>
      </c>
      <c r="P26">
        <v>31.975724798569995</v>
      </c>
      <c r="Q26">
        <v>0</v>
      </c>
      <c r="R26">
        <v>13.040724057963994</v>
      </c>
      <c r="S26">
        <v>8.1070648338045519</v>
      </c>
      <c r="T26">
        <v>0</v>
      </c>
      <c r="U26">
        <v>84.772052885706557</v>
      </c>
      <c r="V26">
        <v>6.3750316955078601</v>
      </c>
      <c r="W26">
        <v>12.535107382724327</v>
      </c>
      <c r="X26">
        <v>45.372745376723586</v>
      </c>
      <c r="Y26">
        <v>0</v>
      </c>
      <c r="Z26">
        <v>2.3682769943644333</v>
      </c>
      <c r="AA26">
        <v>4.3007295721143812</v>
      </c>
      <c r="AB26">
        <v>1.0250611496987496</v>
      </c>
      <c r="AC26">
        <v>2.97675740950945</v>
      </c>
      <c r="AD26">
        <v>0</v>
      </c>
      <c r="AE26">
        <v>0</v>
      </c>
      <c r="AF26">
        <v>2.4867129273405939</v>
      </c>
      <c r="AG26">
        <v>12.646599103697177</v>
      </c>
      <c r="AH26">
        <v>19.4431961166771</v>
      </c>
      <c r="AI26">
        <v>0</v>
      </c>
      <c r="AJ26">
        <v>0</v>
      </c>
      <c r="AK26">
        <v>16.079333390706108</v>
      </c>
      <c r="AL26">
        <v>0</v>
      </c>
      <c r="AM26">
        <v>4.8612494682516241</v>
      </c>
      <c r="AN26">
        <v>0.78627539076601971</v>
      </c>
      <c r="AO26">
        <v>0</v>
      </c>
      <c r="AP26">
        <v>0</v>
      </c>
      <c r="AQ26">
        <v>0</v>
      </c>
      <c r="AR26">
        <v>9.8469020065929787</v>
      </c>
      <c r="AS26">
        <v>7.0334724976853167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26.361777629552247</v>
      </c>
      <c r="BB26">
        <f t="shared" si="0"/>
        <v>604.30275896260764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9.423975244618104</v>
      </c>
      <c r="L27">
        <v>270.96722670684386</v>
      </c>
      <c r="M27">
        <v>28.303236024934655</v>
      </c>
      <c r="N27">
        <v>36.32737679967812</v>
      </c>
      <c r="O27">
        <v>0</v>
      </c>
      <c r="P27">
        <v>31.975724798569995</v>
      </c>
      <c r="Q27">
        <v>0</v>
      </c>
      <c r="R27">
        <v>13.040724057963994</v>
      </c>
      <c r="S27">
        <v>8.1070648338045519</v>
      </c>
      <c r="T27">
        <v>0</v>
      </c>
      <c r="U27">
        <v>84.772052885706557</v>
      </c>
      <c r="V27">
        <v>6.3750316955078601</v>
      </c>
      <c r="W27">
        <v>12.535107382724327</v>
      </c>
      <c r="X27">
        <v>45.372745376723586</v>
      </c>
      <c r="Y27">
        <v>0</v>
      </c>
      <c r="Z27">
        <v>4.031484235858902</v>
      </c>
      <c r="AA27">
        <v>4.3007295721143812</v>
      </c>
      <c r="AB27">
        <v>4.01823925988342</v>
      </c>
      <c r="AC27">
        <v>2.97675740950945</v>
      </c>
      <c r="AD27">
        <v>2.8035745344985692</v>
      </c>
      <c r="AE27">
        <v>5.0506988641178019</v>
      </c>
      <c r="AF27">
        <v>2.4867129273405939</v>
      </c>
      <c r="AG27">
        <v>12.646599103697177</v>
      </c>
      <c r="AH27">
        <v>27.544528093299938</v>
      </c>
      <c r="AI27">
        <v>0</v>
      </c>
      <c r="AJ27">
        <v>0</v>
      </c>
      <c r="AK27">
        <v>16.079333390706108</v>
      </c>
      <c r="AL27">
        <v>0</v>
      </c>
      <c r="AM27">
        <v>4.8612494682516241</v>
      </c>
      <c r="AN27">
        <v>0.78627539076601971</v>
      </c>
      <c r="AO27">
        <v>0</v>
      </c>
      <c r="AP27">
        <v>0</v>
      </c>
      <c r="AQ27">
        <v>6.9762295605318005</v>
      </c>
      <c r="AR27">
        <v>16.128546180338134</v>
      </c>
      <c r="AS27">
        <v>9.8104532198397791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27.909930099345253</v>
      </c>
      <c r="BB27">
        <f t="shared" si="0"/>
        <v>639.79174691848414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9.423975244618104</v>
      </c>
      <c r="L28">
        <v>270.46601968178595</v>
      </c>
      <c r="M28">
        <v>28.303236024934655</v>
      </c>
      <c r="N28">
        <v>36.32737679967812</v>
      </c>
      <c r="O28">
        <v>0</v>
      </c>
      <c r="P28">
        <v>31.975724798569995</v>
      </c>
      <c r="Q28">
        <v>0</v>
      </c>
      <c r="R28">
        <v>13.040724057963994</v>
      </c>
      <c r="S28">
        <v>8.1070648338045519</v>
      </c>
      <c r="T28">
        <v>0</v>
      </c>
      <c r="U28">
        <v>84.772052885706557</v>
      </c>
      <c r="V28">
        <v>6.3750316955078601</v>
      </c>
      <c r="W28">
        <v>12.535107382724327</v>
      </c>
      <c r="X28">
        <v>45.372745376723586</v>
      </c>
      <c r="Y28">
        <v>0</v>
      </c>
      <c r="Z28">
        <v>4.031484235858902</v>
      </c>
      <c r="AA28">
        <v>4.3007295721143812</v>
      </c>
      <c r="AB28">
        <v>8.0774810529617529</v>
      </c>
      <c r="AC28">
        <v>5.9535145412245392</v>
      </c>
      <c r="AD28">
        <v>5.6071490689971384</v>
      </c>
      <c r="AE28">
        <v>10.136121035994085</v>
      </c>
      <c r="AF28">
        <v>2.4867129273405939</v>
      </c>
      <c r="AG28">
        <v>12.646599103697177</v>
      </c>
      <c r="AH28">
        <v>37.266126151638488</v>
      </c>
      <c r="AI28">
        <v>0</v>
      </c>
      <c r="AJ28">
        <v>0</v>
      </c>
      <c r="AK28">
        <v>16.079333390706108</v>
      </c>
      <c r="AL28">
        <v>0</v>
      </c>
      <c r="AM28">
        <v>4.8612494682516241</v>
      </c>
      <c r="AN28">
        <v>0.78627539076601971</v>
      </c>
      <c r="AO28">
        <v>0</v>
      </c>
      <c r="AP28">
        <v>0</v>
      </c>
      <c r="AQ28">
        <v>10.85191276795322</v>
      </c>
      <c r="AR28">
        <v>16.128546180338134</v>
      </c>
      <c r="AS28">
        <v>9.8104532198397791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29.081210819989391</v>
      </c>
      <c r="BB28">
        <f t="shared" si="0"/>
        <v>666.64153606971024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9.423975244618104</v>
      </c>
      <c r="L29">
        <v>270.89663318494149</v>
      </c>
      <c r="M29">
        <v>28.303236024934655</v>
      </c>
      <c r="N29">
        <v>36.32737679967812</v>
      </c>
      <c r="O29">
        <v>0</v>
      </c>
      <c r="P29">
        <v>31.975724798569995</v>
      </c>
      <c r="Q29">
        <v>0</v>
      </c>
      <c r="R29">
        <v>13.040724057963994</v>
      </c>
      <c r="S29">
        <v>8.1070648338045519</v>
      </c>
      <c r="T29">
        <v>0</v>
      </c>
      <c r="U29">
        <v>84.772052885706557</v>
      </c>
      <c r="V29">
        <v>6.3750316955078601</v>
      </c>
      <c r="W29">
        <v>12.535107382724327</v>
      </c>
      <c r="X29">
        <v>45.372745376723586</v>
      </c>
      <c r="Y29">
        <v>0</v>
      </c>
      <c r="Z29">
        <v>6.0472261936965133</v>
      </c>
      <c r="AA29">
        <v>4.3007295721143812</v>
      </c>
      <c r="AB29">
        <v>12.153124022831102</v>
      </c>
      <c r="AC29">
        <v>8.9392808218208728</v>
      </c>
      <c r="AD29">
        <v>8.4107236034957094</v>
      </c>
      <c r="AE29">
        <v>15.204181971047843</v>
      </c>
      <c r="AF29">
        <v>5.1553803623793479</v>
      </c>
      <c r="AG29">
        <v>12.646599103697177</v>
      </c>
      <c r="AH29">
        <v>40.020578710081402</v>
      </c>
      <c r="AI29">
        <v>0</v>
      </c>
      <c r="AJ29">
        <v>0</v>
      </c>
      <c r="AK29">
        <v>16.079333390706108</v>
      </c>
      <c r="AL29">
        <v>0</v>
      </c>
      <c r="AM29">
        <v>4.8612494682516241</v>
      </c>
      <c r="AN29">
        <v>0.78627539076601971</v>
      </c>
      <c r="AO29">
        <v>0</v>
      </c>
      <c r="AP29">
        <v>0</v>
      </c>
      <c r="AQ29">
        <v>14.572568710925809</v>
      </c>
      <c r="AR29">
        <v>9.8469020065929787</v>
      </c>
      <c r="AS29">
        <v>9.8104532198397791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29.927306855236939</v>
      </c>
      <c r="BB29">
        <f t="shared" si="0"/>
        <v>686.03697197818292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9.423975244618104</v>
      </c>
      <c r="L30">
        <v>270.15490666352304</v>
      </c>
      <c r="M30">
        <v>28.303236024934655</v>
      </c>
      <c r="N30">
        <v>36.32737679967812</v>
      </c>
      <c r="O30">
        <v>0</v>
      </c>
      <c r="P30">
        <v>31.975724798569995</v>
      </c>
      <c r="Q30">
        <v>0</v>
      </c>
      <c r="R30">
        <v>13.040724057963994</v>
      </c>
      <c r="S30">
        <v>8.1070648338045519</v>
      </c>
      <c r="T30">
        <v>0</v>
      </c>
      <c r="U30">
        <v>84.772052885706557</v>
      </c>
      <c r="V30">
        <v>6.3750316955078601</v>
      </c>
      <c r="W30">
        <v>12.535107382724327</v>
      </c>
      <c r="X30">
        <v>45.372745376723586</v>
      </c>
      <c r="Y30">
        <v>0</v>
      </c>
      <c r="Z30">
        <v>6.0472261936965133</v>
      </c>
      <c r="AA30">
        <v>4.3007295721143812</v>
      </c>
      <c r="AB30">
        <v>12.153124022831102</v>
      </c>
      <c r="AC30">
        <v>8.9392808218208728</v>
      </c>
      <c r="AD30">
        <v>8.4107236034957094</v>
      </c>
      <c r="AE30">
        <v>15.204181971047843</v>
      </c>
      <c r="AF30">
        <v>5.1553803623793479</v>
      </c>
      <c r="AG30">
        <v>12.646599103697177</v>
      </c>
      <c r="AH30">
        <v>48.024694452097691</v>
      </c>
      <c r="AI30">
        <v>0</v>
      </c>
      <c r="AJ30">
        <v>0</v>
      </c>
      <c r="AK30">
        <v>16.079333390706108</v>
      </c>
      <c r="AL30">
        <v>0</v>
      </c>
      <c r="AM30">
        <v>4.8612494682516241</v>
      </c>
      <c r="AN30">
        <v>0.78627539076601971</v>
      </c>
      <c r="AO30">
        <v>0</v>
      </c>
      <c r="AP30">
        <v>0</v>
      </c>
      <c r="AQ30">
        <v>14.572568710925809</v>
      </c>
      <c r="AR30">
        <v>9.8469020065929787</v>
      </c>
      <c r="AS30">
        <v>7.8609399490902021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30.149385069940585</v>
      </c>
      <c r="BB30">
        <f t="shared" si="0"/>
        <v>691.12776971332755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214.52034845280318</v>
      </c>
      <c r="M31">
        <v>28.303236024934655</v>
      </c>
      <c r="N31">
        <v>36.32737679967812</v>
      </c>
      <c r="O31">
        <v>0</v>
      </c>
      <c r="P31">
        <v>31.975724798569995</v>
      </c>
      <c r="Q31">
        <v>0</v>
      </c>
      <c r="R31">
        <v>13.040724057963994</v>
      </c>
      <c r="S31">
        <v>2.3141141478507494</v>
      </c>
      <c r="T31">
        <v>0</v>
      </c>
      <c r="U31">
        <v>84.772052885706557</v>
      </c>
      <c r="V31">
        <v>6.3750316955078601</v>
      </c>
      <c r="W31">
        <v>2.0046238138817971</v>
      </c>
      <c r="X31">
        <v>45.372745376723586</v>
      </c>
      <c r="Y31">
        <v>0</v>
      </c>
      <c r="Z31">
        <v>6.0472261936965133</v>
      </c>
      <c r="AA31">
        <v>4.3007295721143812</v>
      </c>
      <c r="AB31">
        <v>12.153124022831102</v>
      </c>
      <c r="AC31">
        <v>8.9392808218208728</v>
      </c>
      <c r="AD31">
        <v>8.4107236034957094</v>
      </c>
      <c r="AE31">
        <v>15.204181971047843</v>
      </c>
      <c r="AF31">
        <v>5.1553803623793479</v>
      </c>
      <c r="AG31">
        <v>12.646599103697177</v>
      </c>
      <c r="AH31">
        <v>48.024694452097691</v>
      </c>
      <c r="AI31">
        <v>0</v>
      </c>
      <c r="AJ31">
        <v>0</v>
      </c>
      <c r="AK31">
        <v>16.079333390706108</v>
      </c>
      <c r="AL31">
        <v>0</v>
      </c>
      <c r="AM31">
        <v>4.8612494682516241</v>
      </c>
      <c r="AN31">
        <v>0.78627539076601971</v>
      </c>
      <c r="AO31">
        <v>0</v>
      </c>
      <c r="AP31">
        <v>0</v>
      </c>
      <c r="AQ31">
        <v>14.572568710925809</v>
      </c>
      <c r="AR31">
        <v>14.26103037086067</v>
      </c>
      <c r="AS31">
        <v>8.6884074004950875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26.966717524752077</v>
      </c>
      <c r="BB31">
        <f t="shared" si="0"/>
        <v>618.17006536405438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212.53182304629431</v>
      </c>
      <c r="M32">
        <v>28.303236024934655</v>
      </c>
      <c r="N32">
        <v>36.32737679967812</v>
      </c>
      <c r="O32">
        <v>0</v>
      </c>
      <c r="P32">
        <v>31.975724798569995</v>
      </c>
      <c r="Q32">
        <v>0</v>
      </c>
      <c r="R32">
        <v>13.040724057963994</v>
      </c>
      <c r="S32">
        <v>0</v>
      </c>
      <c r="T32">
        <v>0</v>
      </c>
      <c r="U32">
        <v>84.772052885706557</v>
      </c>
      <c r="V32">
        <v>6.3750316955078601</v>
      </c>
      <c r="W32">
        <v>2.0046238138817971</v>
      </c>
      <c r="X32">
        <v>45.372745376723586</v>
      </c>
      <c r="Y32">
        <v>0</v>
      </c>
      <c r="Z32">
        <v>6.0472261936965133</v>
      </c>
      <c r="AA32">
        <v>4.3007295721143812</v>
      </c>
      <c r="AB32">
        <v>12.153124022831102</v>
      </c>
      <c r="AC32">
        <v>8.9392808218208728</v>
      </c>
      <c r="AD32">
        <v>8.4107236034957094</v>
      </c>
      <c r="AE32">
        <v>15.204181971047843</v>
      </c>
      <c r="AF32">
        <v>5.1553803623793479</v>
      </c>
      <c r="AG32">
        <v>12.646599103697177</v>
      </c>
      <c r="AH32">
        <v>48.024694452097691</v>
      </c>
      <c r="AI32">
        <v>0</v>
      </c>
      <c r="AJ32">
        <v>0</v>
      </c>
      <c r="AK32">
        <v>16.079333390706108</v>
      </c>
      <c r="AL32">
        <v>0</v>
      </c>
      <c r="AM32">
        <v>4.8612494682516241</v>
      </c>
      <c r="AN32">
        <v>0.78627539076601971</v>
      </c>
      <c r="AO32">
        <v>0</v>
      </c>
      <c r="AP32">
        <v>0</v>
      </c>
      <c r="AQ32">
        <v>14.572568710925809</v>
      </c>
      <c r="AR32">
        <v>14.26103037086067</v>
      </c>
      <c r="AS32">
        <v>8.6884074004950875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26.786867191379855</v>
      </c>
      <c r="BB32">
        <f t="shared" si="0"/>
        <v>614.04727614306694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215.19533677319677</v>
      </c>
      <c r="M33">
        <v>28.303236024934655</v>
      </c>
      <c r="N33">
        <v>36.32737679967812</v>
      </c>
      <c r="O33">
        <v>0</v>
      </c>
      <c r="P33">
        <v>31.975724798569995</v>
      </c>
      <c r="Q33">
        <v>0</v>
      </c>
      <c r="R33">
        <v>13.040724057963994</v>
      </c>
      <c r="S33">
        <v>0</v>
      </c>
      <c r="T33">
        <v>0</v>
      </c>
      <c r="U33">
        <v>84.772052885706557</v>
      </c>
      <c r="V33">
        <v>6.3750316955078601</v>
      </c>
      <c r="W33">
        <v>2.0046238138817971</v>
      </c>
      <c r="X33">
        <v>45.372745376723586</v>
      </c>
      <c r="Y33">
        <v>0</v>
      </c>
      <c r="Z33">
        <v>4.031484235858902</v>
      </c>
      <c r="AA33">
        <v>4.3007295721143812</v>
      </c>
      <c r="AB33">
        <v>8.0774810529617529</v>
      </c>
      <c r="AC33">
        <v>5.9535145412245392</v>
      </c>
      <c r="AD33">
        <v>5.6071490689971384</v>
      </c>
      <c r="AE33">
        <v>10.136121035994085</v>
      </c>
      <c r="AF33">
        <v>2.4867129273405939</v>
      </c>
      <c r="AG33">
        <v>12.646599103697177</v>
      </c>
      <c r="AH33">
        <v>35.645859756313918</v>
      </c>
      <c r="AI33">
        <v>0</v>
      </c>
      <c r="AJ33">
        <v>0</v>
      </c>
      <c r="AK33">
        <v>16.079333390706108</v>
      </c>
      <c r="AL33">
        <v>0</v>
      </c>
      <c r="AM33">
        <v>4.8612494682516241</v>
      </c>
      <c r="AN33">
        <v>0.78627539076601971</v>
      </c>
      <c r="AO33">
        <v>0</v>
      </c>
      <c r="AP33">
        <v>0</v>
      </c>
      <c r="AQ33">
        <v>14.572568710925809</v>
      </c>
      <c r="AR33">
        <v>12.902836880235133</v>
      </c>
      <c r="AS33">
        <v>8.6884074004950875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25.503984705053483</v>
      </c>
      <c r="BB33">
        <f t="shared" si="0"/>
        <v>584.63919005699199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214.64401583729904</v>
      </c>
      <c r="M34">
        <v>28.303236024934655</v>
      </c>
      <c r="N34">
        <v>36.32737679967812</v>
      </c>
      <c r="O34">
        <v>0</v>
      </c>
      <c r="P34">
        <v>31.975724798569995</v>
      </c>
      <c r="Q34">
        <v>0</v>
      </c>
      <c r="R34">
        <v>13.040724057963994</v>
      </c>
      <c r="S34">
        <v>0</v>
      </c>
      <c r="T34">
        <v>0</v>
      </c>
      <c r="U34">
        <v>84.772052885706557</v>
      </c>
      <c r="V34">
        <v>6.3750316955078601</v>
      </c>
      <c r="W34">
        <v>2.0046238138817971</v>
      </c>
      <c r="X34">
        <v>45.372745376723586</v>
      </c>
      <c r="Y34">
        <v>0</v>
      </c>
      <c r="Z34">
        <v>4.031484235858902</v>
      </c>
      <c r="AA34">
        <v>4.3007295721143812</v>
      </c>
      <c r="AB34">
        <v>8.0774810529617529</v>
      </c>
      <c r="AC34">
        <v>5.9535145412245392</v>
      </c>
      <c r="AD34">
        <v>2.8035745344985692</v>
      </c>
      <c r="AE34">
        <v>5.0506988641178019</v>
      </c>
      <c r="AF34">
        <v>2.4867129273405939</v>
      </c>
      <c r="AG34">
        <v>12.646599103697177</v>
      </c>
      <c r="AH34">
        <v>27.544528093299938</v>
      </c>
      <c r="AI34">
        <v>0</v>
      </c>
      <c r="AJ34">
        <v>0</v>
      </c>
      <c r="AK34">
        <v>16.079333390706108</v>
      </c>
      <c r="AL34">
        <v>0</v>
      </c>
      <c r="AM34">
        <v>4.8612494682516241</v>
      </c>
      <c r="AN34">
        <v>0.78627539076601971</v>
      </c>
      <c r="AO34">
        <v>0</v>
      </c>
      <c r="AP34">
        <v>0</v>
      </c>
      <c r="AQ34">
        <v>7.2862840894294614</v>
      </c>
      <c r="AR34">
        <v>12.902836880235133</v>
      </c>
      <c r="AS34">
        <v>8.6884074004950875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24.507977066913959</v>
      </c>
      <c r="BB34">
        <f t="shared" si="0"/>
        <v>561.80726376834855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215.0719751927941</v>
      </c>
      <c r="M35">
        <v>28.303236024934655</v>
      </c>
      <c r="N35">
        <v>36.32737679967812</v>
      </c>
      <c r="O35">
        <v>0</v>
      </c>
      <c r="P35">
        <v>31.975724798569995</v>
      </c>
      <c r="Q35">
        <v>0</v>
      </c>
      <c r="R35">
        <v>13.040724057963994</v>
      </c>
      <c r="S35">
        <v>0</v>
      </c>
      <c r="T35">
        <v>0</v>
      </c>
      <c r="U35">
        <v>84.772052885706557</v>
      </c>
      <c r="V35">
        <v>6.3750316955078601</v>
      </c>
      <c r="W35">
        <v>2.0046238138817971</v>
      </c>
      <c r="X35">
        <v>45.372745376723586</v>
      </c>
      <c r="Y35">
        <v>0</v>
      </c>
      <c r="Z35">
        <v>4.031484235858902</v>
      </c>
      <c r="AA35">
        <v>4.3007295721143812</v>
      </c>
      <c r="AB35">
        <v>8.0774810529617529</v>
      </c>
      <c r="AC35">
        <v>5.9535145412245392</v>
      </c>
      <c r="AD35">
        <v>2.6816799895203713</v>
      </c>
      <c r="AE35">
        <v>0</v>
      </c>
      <c r="AF35">
        <v>0</v>
      </c>
      <c r="AG35">
        <v>12.646599103697177</v>
      </c>
      <c r="AH35">
        <v>19.4431961166771</v>
      </c>
      <c r="AI35">
        <v>0</v>
      </c>
      <c r="AJ35">
        <v>0</v>
      </c>
      <c r="AK35">
        <v>16.079333390706108</v>
      </c>
      <c r="AL35">
        <v>0</v>
      </c>
      <c r="AM35">
        <v>4.8612494682516241</v>
      </c>
      <c r="AN35">
        <v>0.78627539076601971</v>
      </c>
      <c r="AO35">
        <v>0</v>
      </c>
      <c r="AP35">
        <v>0</v>
      </c>
      <c r="AQ35">
        <v>7.2862840894294614</v>
      </c>
      <c r="AR35">
        <v>12.902836880235133</v>
      </c>
      <c r="AS35">
        <v>8.6884074004950875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23.867071086487762</v>
      </c>
      <c r="BB35">
        <f t="shared" si="0"/>
        <v>547.1154907912105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215.0719751927941</v>
      </c>
      <c r="M36">
        <v>28.303236024934655</v>
      </c>
      <c r="N36">
        <v>36.32737679967812</v>
      </c>
      <c r="O36">
        <v>0</v>
      </c>
      <c r="P36">
        <v>31.975724798569995</v>
      </c>
      <c r="Q36">
        <v>0</v>
      </c>
      <c r="R36">
        <v>13.040724057963994</v>
      </c>
      <c r="S36">
        <v>0</v>
      </c>
      <c r="T36">
        <v>0</v>
      </c>
      <c r="U36">
        <v>84.772052885706557</v>
      </c>
      <c r="V36">
        <v>6.3750316955078601</v>
      </c>
      <c r="W36">
        <v>2.0046238138817971</v>
      </c>
      <c r="X36">
        <v>45.372745376723586</v>
      </c>
      <c r="Y36">
        <v>0</v>
      </c>
      <c r="Z36">
        <v>4.031484235858902</v>
      </c>
      <c r="AA36">
        <v>4.3007295721143812</v>
      </c>
      <c r="AB36">
        <v>8.0774810529617529</v>
      </c>
      <c r="AC36">
        <v>5.9535145412245392</v>
      </c>
      <c r="AD36">
        <v>0</v>
      </c>
      <c r="AE36">
        <v>0</v>
      </c>
      <c r="AF36">
        <v>0</v>
      </c>
      <c r="AG36">
        <v>12.646599103697177</v>
      </c>
      <c r="AH36">
        <v>10.369704616468379</v>
      </c>
      <c r="AI36">
        <v>0</v>
      </c>
      <c r="AJ36">
        <v>0</v>
      </c>
      <c r="AK36">
        <v>16.079333390706108</v>
      </c>
      <c r="AL36">
        <v>0</v>
      </c>
      <c r="AM36">
        <v>4.8612494682516241</v>
      </c>
      <c r="AN36">
        <v>0.78627539076601971</v>
      </c>
      <c r="AO36">
        <v>0</v>
      </c>
      <c r="AP36">
        <v>0</v>
      </c>
      <c r="AQ36">
        <v>3.6818991268603813</v>
      </c>
      <c r="AR36">
        <v>12.902836880235133</v>
      </c>
      <c r="AS36">
        <v>8.6884074004950875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23.225041626781703</v>
      </c>
      <c r="BB36">
        <f t="shared" si="0"/>
        <v>532.39796379861821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213.26284353745194</v>
      </c>
      <c r="M37">
        <v>28.303236024934655</v>
      </c>
      <c r="N37">
        <v>36.32737679967812</v>
      </c>
      <c r="O37">
        <v>0</v>
      </c>
      <c r="P37">
        <v>31.975724798569995</v>
      </c>
      <c r="Q37">
        <v>0</v>
      </c>
      <c r="R37">
        <v>13.040724057963994</v>
      </c>
      <c r="S37">
        <v>0</v>
      </c>
      <c r="T37">
        <v>0</v>
      </c>
      <c r="U37">
        <v>84.772052885706557</v>
      </c>
      <c r="V37">
        <v>6.3750316955078601</v>
      </c>
      <c r="W37">
        <v>2.0046238138817971</v>
      </c>
      <c r="X37">
        <v>45.372745376723586</v>
      </c>
      <c r="Y37">
        <v>0</v>
      </c>
      <c r="Z37">
        <v>4.031484235858902</v>
      </c>
      <c r="AA37">
        <v>4.3007295721143812</v>
      </c>
      <c r="AB37">
        <v>8.0774810529617529</v>
      </c>
      <c r="AC37">
        <v>5.9535145412245392</v>
      </c>
      <c r="AD37">
        <v>0</v>
      </c>
      <c r="AE37">
        <v>0</v>
      </c>
      <c r="AF37">
        <v>0</v>
      </c>
      <c r="AG37">
        <v>12.646599103697177</v>
      </c>
      <c r="AH37">
        <v>5.1848524650386132</v>
      </c>
      <c r="AI37">
        <v>0</v>
      </c>
      <c r="AJ37">
        <v>0</v>
      </c>
      <c r="AK37">
        <v>16.079333390706108</v>
      </c>
      <c r="AL37">
        <v>0</v>
      </c>
      <c r="AM37">
        <v>4.8612494682516241</v>
      </c>
      <c r="AN37">
        <v>0.78627539076601971</v>
      </c>
      <c r="AO37">
        <v>0</v>
      </c>
      <c r="AP37">
        <v>0</v>
      </c>
      <c r="AQ37">
        <v>3.6818991268603813</v>
      </c>
      <c r="AR37">
        <v>12.902836880235133</v>
      </c>
      <c r="AS37">
        <v>8.6884074004950875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22.932693103658643</v>
      </c>
      <c r="BB37">
        <f t="shared" si="0"/>
        <v>525.69632851496942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213.26284353745194</v>
      </c>
      <c r="M38">
        <v>28.303236024934655</v>
      </c>
      <c r="N38">
        <v>36.32737679967812</v>
      </c>
      <c r="O38">
        <v>0</v>
      </c>
      <c r="P38">
        <v>31.975724798569995</v>
      </c>
      <c r="Q38">
        <v>0</v>
      </c>
      <c r="R38">
        <v>13.040724057963994</v>
      </c>
      <c r="S38">
        <v>0</v>
      </c>
      <c r="T38">
        <v>0</v>
      </c>
      <c r="U38">
        <v>84.772052885706557</v>
      </c>
      <c r="V38">
        <v>6.3750316955078601</v>
      </c>
      <c r="W38">
        <v>2.0046238138817971</v>
      </c>
      <c r="X38">
        <v>45.372745376723586</v>
      </c>
      <c r="Y38">
        <v>0</v>
      </c>
      <c r="Z38">
        <v>4.031484235858902</v>
      </c>
      <c r="AA38">
        <v>4.3007295721143812</v>
      </c>
      <c r="AB38">
        <v>8.0774810529617529</v>
      </c>
      <c r="AC38">
        <v>2.97675740950945</v>
      </c>
      <c r="AD38">
        <v>0</v>
      </c>
      <c r="AE38">
        <v>0</v>
      </c>
      <c r="AF38">
        <v>0</v>
      </c>
      <c r="AG38">
        <v>12.646599103697177</v>
      </c>
      <c r="AH38">
        <v>0</v>
      </c>
      <c r="AI38">
        <v>0</v>
      </c>
      <c r="AJ38">
        <v>0</v>
      </c>
      <c r="AK38">
        <v>16.079333390706108</v>
      </c>
      <c r="AL38">
        <v>0</v>
      </c>
      <c r="AM38">
        <v>4.8612494682516241</v>
      </c>
      <c r="AN38">
        <v>0.78627539076601971</v>
      </c>
      <c r="AO38">
        <v>0</v>
      </c>
      <c r="AP38">
        <v>0</v>
      </c>
      <c r="AQ38">
        <v>3.6818991268603813</v>
      </c>
      <c r="AR38">
        <v>12.902836880235133</v>
      </c>
      <c r="AS38">
        <v>8.6884074004950875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22.59153782251434</v>
      </c>
      <c r="BB38">
        <f t="shared" si="0"/>
        <v>517.87587419935994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213.26284353745194</v>
      </c>
      <c r="M39">
        <v>28.303236024934655</v>
      </c>
      <c r="N39">
        <v>36.32737679967812</v>
      </c>
      <c r="O39">
        <v>0</v>
      </c>
      <c r="P39">
        <v>31.975724798569995</v>
      </c>
      <c r="Q39">
        <v>0</v>
      </c>
      <c r="R39">
        <v>3.0272666764790377</v>
      </c>
      <c r="S39">
        <v>0</v>
      </c>
      <c r="T39">
        <v>0</v>
      </c>
      <c r="U39">
        <v>84.772052885706557</v>
      </c>
      <c r="V39">
        <v>0</v>
      </c>
      <c r="W39">
        <v>2.0036407855172129</v>
      </c>
      <c r="X39">
        <v>19.128484102124951</v>
      </c>
      <c r="Y39">
        <v>0</v>
      </c>
      <c r="Z39">
        <v>2.0157419578376121</v>
      </c>
      <c r="AA39">
        <v>1.7008534777708204</v>
      </c>
      <c r="AB39">
        <v>4.01823925988342</v>
      </c>
      <c r="AC39">
        <v>0</v>
      </c>
      <c r="AD39">
        <v>0</v>
      </c>
      <c r="AE39">
        <v>0</v>
      </c>
      <c r="AF39">
        <v>0</v>
      </c>
      <c r="AG39">
        <v>12.646599103697177</v>
      </c>
      <c r="AH39">
        <v>0</v>
      </c>
      <c r="AI39">
        <v>0</v>
      </c>
      <c r="AJ39">
        <v>0</v>
      </c>
      <c r="AK39">
        <v>16.079333390706108</v>
      </c>
      <c r="AL39">
        <v>0</v>
      </c>
      <c r="AM39">
        <v>4.8612494682516241</v>
      </c>
      <c r="AN39">
        <v>0.78627539076601971</v>
      </c>
      <c r="AO39">
        <v>0</v>
      </c>
      <c r="AP39">
        <v>0.27579095417965571</v>
      </c>
      <c r="AQ39">
        <v>3.6818991268603813</v>
      </c>
      <c r="AR39">
        <v>14.26103037086067</v>
      </c>
      <c r="AS39">
        <v>10.05372841556108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20.447781120821773</v>
      </c>
      <c r="BB39">
        <f t="shared" si="0"/>
        <v>468.73358540601538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213.25099061361612</v>
      </c>
      <c r="M40">
        <v>28.303236024934655</v>
      </c>
      <c r="N40">
        <v>36.32737679967812</v>
      </c>
      <c r="O40">
        <v>0</v>
      </c>
      <c r="P40">
        <v>31.975724798569995</v>
      </c>
      <c r="Q40">
        <v>0</v>
      </c>
      <c r="R40">
        <v>0</v>
      </c>
      <c r="S40">
        <v>0</v>
      </c>
      <c r="T40">
        <v>0</v>
      </c>
      <c r="U40">
        <v>84.772052885706557</v>
      </c>
      <c r="V40">
        <v>0</v>
      </c>
      <c r="W40">
        <v>2.0036407855172129</v>
      </c>
      <c r="X40">
        <v>12.032603703665684</v>
      </c>
      <c r="Y40">
        <v>0</v>
      </c>
      <c r="Z40">
        <v>2.0157419578376121</v>
      </c>
      <c r="AA40">
        <v>0</v>
      </c>
      <c r="AB40">
        <v>4.01823925988342</v>
      </c>
      <c r="AC40">
        <v>0</v>
      </c>
      <c r="AD40">
        <v>0</v>
      </c>
      <c r="AE40">
        <v>0</v>
      </c>
      <c r="AF40">
        <v>0</v>
      </c>
      <c r="AG40">
        <v>12.646599103697177</v>
      </c>
      <c r="AH40">
        <v>0</v>
      </c>
      <c r="AI40">
        <v>0</v>
      </c>
      <c r="AJ40">
        <v>0</v>
      </c>
      <c r="AK40">
        <v>16.079333390706108</v>
      </c>
      <c r="AL40">
        <v>0</v>
      </c>
      <c r="AM40">
        <v>4.8612494682516241</v>
      </c>
      <c r="AN40">
        <v>0.78627539076601971</v>
      </c>
      <c r="AO40">
        <v>0</v>
      </c>
      <c r="AP40">
        <v>0.27579095417965571</v>
      </c>
      <c r="AQ40">
        <v>3.6818991268603813</v>
      </c>
      <c r="AR40">
        <v>14.26103037086067</v>
      </c>
      <c r="AS40">
        <v>9.8104532198397791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19.942873542321042</v>
      </c>
      <c r="BB40">
        <f t="shared" si="0"/>
        <v>457.15936431224992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213.25099061361612</v>
      </c>
      <c r="M41">
        <v>28.303236024934655</v>
      </c>
      <c r="N41">
        <v>36.32737679967812</v>
      </c>
      <c r="O41">
        <v>0</v>
      </c>
      <c r="P41">
        <v>31.975724798569995</v>
      </c>
      <c r="Q41">
        <v>0</v>
      </c>
      <c r="R41">
        <v>0</v>
      </c>
      <c r="S41">
        <v>0</v>
      </c>
      <c r="T41">
        <v>0</v>
      </c>
      <c r="U41">
        <v>84.772052885706557</v>
      </c>
      <c r="V41">
        <v>0</v>
      </c>
      <c r="W41">
        <v>2.0036407855172129</v>
      </c>
      <c r="X41">
        <v>12.032603703665684</v>
      </c>
      <c r="Y41">
        <v>0</v>
      </c>
      <c r="Z41">
        <v>2.0157419578376121</v>
      </c>
      <c r="AA41">
        <v>0</v>
      </c>
      <c r="AB41">
        <v>4.01823925988342</v>
      </c>
      <c r="AC41">
        <v>0</v>
      </c>
      <c r="AD41">
        <v>0</v>
      </c>
      <c r="AE41">
        <v>0</v>
      </c>
      <c r="AF41">
        <v>0</v>
      </c>
      <c r="AG41">
        <v>12.646599103697177</v>
      </c>
      <c r="AH41">
        <v>0</v>
      </c>
      <c r="AI41">
        <v>0</v>
      </c>
      <c r="AJ41">
        <v>0</v>
      </c>
      <c r="AK41">
        <v>16.079333390706108</v>
      </c>
      <c r="AL41">
        <v>0</v>
      </c>
      <c r="AM41">
        <v>4.8612494682516241</v>
      </c>
      <c r="AN41">
        <v>0.78627539076601971</v>
      </c>
      <c r="AO41">
        <v>0</v>
      </c>
      <c r="AP41">
        <v>0.27579095417965571</v>
      </c>
      <c r="AQ41">
        <v>3.6818991268603813</v>
      </c>
      <c r="AR41">
        <v>13.242385412979953</v>
      </c>
      <c r="AS41">
        <v>9.5158751316520398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19.887980818995381</v>
      </c>
      <c r="BB41">
        <f t="shared" si="0"/>
        <v>455.90103398950708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213.25099061361612</v>
      </c>
      <c r="M42">
        <v>28.303236024934655</v>
      </c>
      <c r="N42">
        <v>36.32737679967812</v>
      </c>
      <c r="O42">
        <v>0</v>
      </c>
      <c r="P42">
        <v>31.975724798569995</v>
      </c>
      <c r="Q42">
        <v>0</v>
      </c>
      <c r="R42">
        <v>0</v>
      </c>
      <c r="S42">
        <v>0</v>
      </c>
      <c r="T42">
        <v>0</v>
      </c>
      <c r="U42">
        <v>84.772052885706557</v>
      </c>
      <c r="V42">
        <v>0</v>
      </c>
      <c r="W42">
        <v>2.0036407855172129</v>
      </c>
      <c r="X42">
        <v>12.032603703665684</v>
      </c>
      <c r="Y42">
        <v>0</v>
      </c>
      <c r="Z42">
        <v>2.0157419578376121</v>
      </c>
      <c r="AA42">
        <v>0</v>
      </c>
      <c r="AB42">
        <v>4.01823925988342</v>
      </c>
      <c r="AC42">
        <v>0</v>
      </c>
      <c r="AD42">
        <v>0</v>
      </c>
      <c r="AE42">
        <v>0</v>
      </c>
      <c r="AF42">
        <v>0</v>
      </c>
      <c r="AG42">
        <v>12.646599103697177</v>
      </c>
      <c r="AH42">
        <v>0</v>
      </c>
      <c r="AI42">
        <v>0</v>
      </c>
      <c r="AJ42">
        <v>0</v>
      </c>
      <c r="AK42">
        <v>16.079333390706108</v>
      </c>
      <c r="AL42">
        <v>0</v>
      </c>
      <c r="AM42">
        <v>4.8612494682516241</v>
      </c>
      <c r="AN42">
        <v>0.78627539076601971</v>
      </c>
      <c r="AO42">
        <v>0</v>
      </c>
      <c r="AP42">
        <v>0.27579095417965571</v>
      </c>
      <c r="AQ42">
        <v>3.6818991268603813</v>
      </c>
      <c r="AR42">
        <v>13.242385412979953</v>
      </c>
      <c r="AS42">
        <v>9.5158751316520398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19.887980818995381</v>
      </c>
      <c r="BB42">
        <f t="shared" si="0"/>
        <v>455.90103398950708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213.25099061361612</v>
      </c>
      <c r="M43">
        <v>28.303236024934655</v>
      </c>
      <c r="N43">
        <v>36.32737679967812</v>
      </c>
      <c r="O43">
        <v>0</v>
      </c>
      <c r="P43">
        <v>31.975724798569995</v>
      </c>
      <c r="Q43">
        <v>0</v>
      </c>
      <c r="R43">
        <v>0</v>
      </c>
      <c r="S43">
        <v>0</v>
      </c>
      <c r="T43">
        <v>0</v>
      </c>
      <c r="U43">
        <v>84.772052885706557</v>
      </c>
      <c r="V43">
        <v>0</v>
      </c>
      <c r="W43">
        <v>2.0037081055587254</v>
      </c>
      <c r="X43">
        <v>12.033035540087983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12.646599103697177</v>
      </c>
      <c r="AH43">
        <v>0</v>
      </c>
      <c r="AI43">
        <v>0</v>
      </c>
      <c r="AJ43">
        <v>0</v>
      </c>
      <c r="AK43">
        <v>16.079333390706108</v>
      </c>
      <c r="AL43">
        <v>0</v>
      </c>
      <c r="AM43">
        <v>4.8612494682516241</v>
      </c>
      <c r="AN43">
        <v>0.78627539076601971</v>
      </c>
      <c r="AO43">
        <v>0</v>
      </c>
      <c r="AP43">
        <v>0.27579095417965571</v>
      </c>
      <c r="AQ43">
        <v>3.6818991268603813</v>
      </c>
      <c r="AR43">
        <v>13.242385412979953</v>
      </c>
      <c r="AS43">
        <v>9.5158751316520398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19.635781268834833</v>
      </c>
      <c r="BB43">
        <f t="shared" si="0"/>
        <v>450.11975147841036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213.25099061361612</v>
      </c>
      <c r="M44">
        <v>28.303236024934655</v>
      </c>
      <c r="N44">
        <v>36.32737679967812</v>
      </c>
      <c r="O44">
        <v>0</v>
      </c>
      <c r="P44">
        <v>31.975724798569995</v>
      </c>
      <c r="Q44">
        <v>0</v>
      </c>
      <c r="R44">
        <v>0</v>
      </c>
      <c r="S44">
        <v>0</v>
      </c>
      <c r="T44">
        <v>0</v>
      </c>
      <c r="U44">
        <v>84.772052885706557</v>
      </c>
      <c r="V44">
        <v>0</v>
      </c>
      <c r="W44">
        <v>2.0037081055587254</v>
      </c>
      <c r="X44">
        <v>12.033035540087983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12.646599103697177</v>
      </c>
      <c r="AH44">
        <v>0</v>
      </c>
      <c r="AI44">
        <v>0</v>
      </c>
      <c r="AJ44">
        <v>0</v>
      </c>
      <c r="AK44">
        <v>16.079333390706108</v>
      </c>
      <c r="AL44">
        <v>0</v>
      </c>
      <c r="AM44">
        <v>4.8612494682516241</v>
      </c>
      <c r="AN44">
        <v>0.78627539076601971</v>
      </c>
      <c r="AO44">
        <v>0</v>
      </c>
      <c r="AP44">
        <v>0.27579095417965571</v>
      </c>
      <c r="AQ44">
        <v>3.6818991268603813</v>
      </c>
      <c r="AR44">
        <v>13.242385412979953</v>
      </c>
      <c r="AS44">
        <v>9.5158751316520398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19.635781268834833</v>
      </c>
      <c r="BB44">
        <f t="shared" si="0"/>
        <v>450.11975147841036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213.25099061361612</v>
      </c>
      <c r="M45">
        <v>28.304967365246348</v>
      </c>
      <c r="N45">
        <v>36.328393353589291</v>
      </c>
      <c r="O45">
        <v>0</v>
      </c>
      <c r="P45">
        <v>31.975724798569995</v>
      </c>
      <c r="Q45">
        <v>0</v>
      </c>
      <c r="R45">
        <v>4.1430265294735458</v>
      </c>
      <c r="S45">
        <v>0</v>
      </c>
      <c r="T45">
        <v>0</v>
      </c>
      <c r="U45">
        <v>84.772052885706557</v>
      </c>
      <c r="V45">
        <v>0</v>
      </c>
      <c r="W45">
        <v>2.0037081055587254</v>
      </c>
      <c r="X45">
        <v>12.033035540087983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12.646599103697177</v>
      </c>
      <c r="AH45">
        <v>0</v>
      </c>
      <c r="AI45">
        <v>0</v>
      </c>
      <c r="AJ45">
        <v>0</v>
      </c>
      <c r="AK45">
        <v>16.079333390706108</v>
      </c>
      <c r="AL45">
        <v>0</v>
      </c>
      <c r="AM45">
        <v>4.8612494682516241</v>
      </c>
      <c r="AN45">
        <v>0.78627539076601971</v>
      </c>
      <c r="AO45">
        <v>0</v>
      </c>
      <c r="AP45">
        <v>0.27579095417965571</v>
      </c>
      <c r="AQ45">
        <v>3.6818991268603813</v>
      </c>
      <c r="AR45">
        <v>13.242385412979953</v>
      </c>
      <c r="AS45">
        <v>9.5158751316520398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19.80907463974534</v>
      </c>
      <c r="BB45">
        <f t="shared" si="0"/>
        <v>454.0922325311962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213.25099061361612</v>
      </c>
      <c r="M46">
        <v>28.304967365246348</v>
      </c>
      <c r="N46">
        <v>36.328393353589291</v>
      </c>
      <c r="O46">
        <v>0</v>
      </c>
      <c r="P46">
        <v>31.975724798569995</v>
      </c>
      <c r="Q46">
        <v>0</v>
      </c>
      <c r="R46">
        <v>4.1430265294735458</v>
      </c>
      <c r="S46">
        <v>0</v>
      </c>
      <c r="T46">
        <v>0</v>
      </c>
      <c r="U46">
        <v>84.772052885706557</v>
      </c>
      <c r="V46">
        <v>0</v>
      </c>
      <c r="W46">
        <v>2.0037081055587254</v>
      </c>
      <c r="X46">
        <v>12.033035540087983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12.646599103697177</v>
      </c>
      <c r="AH46">
        <v>0</v>
      </c>
      <c r="AI46">
        <v>0</v>
      </c>
      <c r="AJ46">
        <v>0</v>
      </c>
      <c r="AK46">
        <v>16.079333390706108</v>
      </c>
      <c r="AL46">
        <v>0</v>
      </c>
      <c r="AM46">
        <v>4.8612494682516241</v>
      </c>
      <c r="AN46">
        <v>0.78627539076601971</v>
      </c>
      <c r="AO46">
        <v>0</v>
      </c>
      <c r="AP46">
        <v>0.27579095417965571</v>
      </c>
      <c r="AQ46">
        <v>3.6818991268603813</v>
      </c>
      <c r="AR46">
        <v>13.242385412979953</v>
      </c>
      <c r="AS46">
        <v>9.5158751316520398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19.80907463974534</v>
      </c>
      <c r="BB46">
        <f t="shared" si="0"/>
        <v>454.0922325311962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213.25099061361612</v>
      </c>
      <c r="M47">
        <v>28.304967365246348</v>
      </c>
      <c r="N47">
        <v>36.328393353589291</v>
      </c>
      <c r="O47">
        <v>0</v>
      </c>
      <c r="P47">
        <v>31.975724798569995</v>
      </c>
      <c r="Q47">
        <v>0</v>
      </c>
      <c r="R47">
        <v>4.1430265294735458</v>
      </c>
      <c r="S47">
        <v>3.7530989586212513</v>
      </c>
      <c r="T47">
        <v>0</v>
      </c>
      <c r="U47">
        <v>84.772052885706557</v>
      </c>
      <c r="V47">
        <v>0</v>
      </c>
      <c r="W47">
        <v>2.0036407855172129</v>
      </c>
      <c r="X47">
        <v>12.032603703665684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12.646599103697177</v>
      </c>
      <c r="AH47">
        <v>0</v>
      </c>
      <c r="AI47">
        <v>0</v>
      </c>
      <c r="AJ47">
        <v>0</v>
      </c>
      <c r="AK47">
        <v>16.079333390706108</v>
      </c>
      <c r="AL47">
        <v>0</v>
      </c>
      <c r="AM47">
        <v>4.8612494682516241</v>
      </c>
      <c r="AN47">
        <v>0.78627539076601971</v>
      </c>
      <c r="AO47">
        <v>0</v>
      </c>
      <c r="AP47">
        <v>0.27579095417965571</v>
      </c>
      <c r="AQ47">
        <v>3.6818991268603813</v>
      </c>
      <c r="AR47">
        <v>13.242385412979953</v>
      </c>
      <c r="AS47">
        <v>9.5158751316520398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19.965933311475524</v>
      </c>
      <c r="BB47">
        <f t="shared" si="0"/>
        <v>457.68797366162352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213.25099061361612</v>
      </c>
      <c r="M48">
        <v>28.304967365246348</v>
      </c>
      <c r="N48">
        <v>36.328393353589291</v>
      </c>
      <c r="O48">
        <v>0</v>
      </c>
      <c r="P48">
        <v>31.975724798569995</v>
      </c>
      <c r="Q48">
        <v>0</v>
      </c>
      <c r="R48">
        <v>4.1430265294735458</v>
      </c>
      <c r="S48">
        <v>3.7530989586212513</v>
      </c>
      <c r="T48">
        <v>0</v>
      </c>
      <c r="U48">
        <v>84.772052885706557</v>
      </c>
      <c r="V48">
        <v>0</v>
      </c>
      <c r="W48">
        <v>2.0036407855172129</v>
      </c>
      <c r="X48">
        <v>12.032603703665684</v>
      </c>
      <c r="Y48">
        <v>0</v>
      </c>
      <c r="Z48">
        <v>2.0157419578376121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12.646599103697177</v>
      </c>
      <c r="AH48">
        <v>0</v>
      </c>
      <c r="AI48">
        <v>0</v>
      </c>
      <c r="AJ48">
        <v>0</v>
      </c>
      <c r="AK48">
        <v>16.079333390706108</v>
      </c>
      <c r="AL48">
        <v>0</v>
      </c>
      <c r="AM48">
        <v>4.8612494682516241</v>
      </c>
      <c r="AN48">
        <v>0.78627539076601971</v>
      </c>
      <c r="AO48">
        <v>0</v>
      </c>
      <c r="AP48">
        <v>0.27579095417965571</v>
      </c>
      <c r="AQ48">
        <v>3.6818991268603813</v>
      </c>
      <c r="AR48">
        <v>13.242385412979953</v>
      </c>
      <c r="AS48">
        <v>9.5158751316520398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20.050191325313136</v>
      </c>
      <c r="BB48">
        <f t="shared" si="0"/>
        <v>459.61945760562355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213.25099061361612</v>
      </c>
      <c r="M49">
        <v>28.304967365246348</v>
      </c>
      <c r="N49">
        <v>36.328393353589291</v>
      </c>
      <c r="O49">
        <v>0</v>
      </c>
      <c r="P49">
        <v>31.975724798569995</v>
      </c>
      <c r="Q49">
        <v>0</v>
      </c>
      <c r="R49">
        <v>4.1430265294735458</v>
      </c>
      <c r="S49">
        <v>3.7530989586212513</v>
      </c>
      <c r="T49">
        <v>0</v>
      </c>
      <c r="U49">
        <v>84.772052885706557</v>
      </c>
      <c r="V49">
        <v>0</v>
      </c>
      <c r="W49">
        <v>2.0036407855172129</v>
      </c>
      <c r="X49">
        <v>12.032603703665684</v>
      </c>
      <c r="Y49">
        <v>0</v>
      </c>
      <c r="Z49">
        <v>2.0157419578376121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12.646599103697177</v>
      </c>
      <c r="AH49">
        <v>0</v>
      </c>
      <c r="AI49">
        <v>0</v>
      </c>
      <c r="AJ49">
        <v>0</v>
      </c>
      <c r="AK49">
        <v>16.079333390706108</v>
      </c>
      <c r="AL49">
        <v>0</v>
      </c>
      <c r="AM49">
        <v>4.8612494682516241</v>
      </c>
      <c r="AN49">
        <v>0.78627539076601971</v>
      </c>
      <c r="AO49">
        <v>0</v>
      </c>
      <c r="AP49">
        <v>0.27579095417965571</v>
      </c>
      <c r="AQ49">
        <v>3.6818991268603813</v>
      </c>
      <c r="AR49">
        <v>14.26103037086067</v>
      </c>
      <c r="AS49">
        <v>9.5158751316520398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20.092770684552548</v>
      </c>
      <c r="BB49">
        <f t="shared" si="0"/>
        <v>460.59552320426485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213.25099061361612</v>
      </c>
      <c r="M50">
        <v>28.304967365246348</v>
      </c>
      <c r="N50">
        <v>36.328393353589291</v>
      </c>
      <c r="O50">
        <v>0</v>
      </c>
      <c r="P50">
        <v>31.975724798569995</v>
      </c>
      <c r="Q50">
        <v>0</v>
      </c>
      <c r="R50">
        <v>4.1430265294735458</v>
      </c>
      <c r="S50">
        <v>3.7530989586212513</v>
      </c>
      <c r="T50">
        <v>0</v>
      </c>
      <c r="U50">
        <v>84.772052885706557</v>
      </c>
      <c r="V50">
        <v>0</v>
      </c>
      <c r="W50">
        <v>2.0036407855172129</v>
      </c>
      <c r="X50">
        <v>12.032603703665684</v>
      </c>
      <c r="Y50">
        <v>0</v>
      </c>
      <c r="Z50">
        <v>2.0157419578376121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12.646599103697177</v>
      </c>
      <c r="AH50">
        <v>0</v>
      </c>
      <c r="AI50">
        <v>0</v>
      </c>
      <c r="AJ50">
        <v>0</v>
      </c>
      <c r="AK50">
        <v>16.079333390706108</v>
      </c>
      <c r="AL50">
        <v>0</v>
      </c>
      <c r="AM50">
        <v>4.8612494682516241</v>
      </c>
      <c r="AN50">
        <v>0.78627539076601971</v>
      </c>
      <c r="AO50">
        <v>0</v>
      </c>
      <c r="AP50">
        <v>0.27579095417965571</v>
      </c>
      <c r="AQ50">
        <v>3.6818991268603813</v>
      </c>
      <c r="AR50">
        <v>14.26103037086067</v>
      </c>
      <c r="AS50">
        <v>9.5158751316520398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20.092770684552548</v>
      </c>
      <c r="BB50">
        <f t="shared" si="0"/>
        <v>460.59552320426485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213.25099061361612</v>
      </c>
      <c r="M51">
        <v>28.304967365246348</v>
      </c>
      <c r="N51">
        <v>36.32737679967812</v>
      </c>
      <c r="O51">
        <v>0</v>
      </c>
      <c r="P51">
        <v>31.975724798569995</v>
      </c>
      <c r="Q51">
        <v>0</v>
      </c>
      <c r="R51">
        <v>4.1430265294735458</v>
      </c>
      <c r="S51">
        <v>3.7890884594568535</v>
      </c>
      <c r="T51">
        <v>0</v>
      </c>
      <c r="U51">
        <v>84.772052885706557</v>
      </c>
      <c r="V51">
        <v>0</v>
      </c>
      <c r="W51">
        <v>2.0036407855172129</v>
      </c>
      <c r="X51">
        <v>12.032603703665684</v>
      </c>
      <c r="Y51">
        <v>0</v>
      </c>
      <c r="Z51">
        <v>2.0157419578376121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12.646599103697177</v>
      </c>
      <c r="AH51">
        <v>0</v>
      </c>
      <c r="AI51">
        <v>0</v>
      </c>
      <c r="AJ51">
        <v>0</v>
      </c>
      <c r="AK51">
        <v>16.079333390706108</v>
      </c>
      <c r="AL51">
        <v>0</v>
      </c>
      <c r="AM51">
        <v>4.8612494682516241</v>
      </c>
      <c r="AN51">
        <v>0.78627539076601971</v>
      </c>
      <c r="AO51">
        <v>0</v>
      </c>
      <c r="AP51">
        <v>1.7335432320370092</v>
      </c>
      <c r="AQ51">
        <v>3.6818991268603813</v>
      </c>
      <c r="AR51">
        <v>14.60057858342862</v>
      </c>
      <c r="AS51">
        <v>9.8104532198397791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20.181673078320014</v>
      </c>
      <c r="BB51">
        <f t="shared" si="0"/>
        <v>462.63347233603486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213.25099061361612</v>
      </c>
      <c r="M52">
        <v>28.304967365246348</v>
      </c>
      <c r="N52">
        <v>36.32737679967812</v>
      </c>
      <c r="O52">
        <v>0</v>
      </c>
      <c r="P52">
        <v>31.975724798569995</v>
      </c>
      <c r="Q52">
        <v>0</v>
      </c>
      <c r="R52">
        <v>4.1430265294735458</v>
      </c>
      <c r="S52">
        <v>3.7890884594568535</v>
      </c>
      <c r="T52">
        <v>0</v>
      </c>
      <c r="U52">
        <v>84.772052885706557</v>
      </c>
      <c r="V52">
        <v>0</v>
      </c>
      <c r="W52">
        <v>2.0036407855172129</v>
      </c>
      <c r="X52">
        <v>12.032603703665684</v>
      </c>
      <c r="Y52">
        <v>0</v>
      </c>
      <c r="Z52">
        <v>2.0157419578376121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12.646599103697177</v>
      </c>
      <c r="AH52">
        <v>0</v>
      </c>
      <c r="AI52">
        <v>0</v>
      </c>
      <c r="AJ52">
        <v>0</v>
      </c>
      <c r="AK52">
        <v>16.079333390706108</v>
      </c>
      <c r="AL52">
        <v>0</v>
      </c>
      <c r="AM52">
        <v>4.8612494682516241</v>
      </c>
      <c r="AN52">
        <v>0.78627539076601971</v>
      </c>
      <c r="AO52">
        <v>0</v>
      </c>
      <c r="AP52">
        <v>1.7335432320370092</v>
      </c>
      <c r="AQ52">
        <v>3.6818991268603813</v>
      </c>
      <c r="AR52">
        <v>14.60057858342862</v>
      </c>
      <c r="AS52">
        <v>9.8104532198397791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20.181673078320014</v>
      </c>
      <c r="BB52">
        <f t="shared" si="0"/>
        <v>462.63347233603486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218.94408983705489</v>
      </c>
      <c r="M53">
        <v>28.304967365246348</v>
      </c>
      <c r="N53">
        <v>36.32737679967812</v>
      </c>
      <c r="O53">
        <v>0</v>
      </c>
      <c r="P53">
        <v>31.975724798569995</v>
      </c>
      <c r="Q53">
        <v>0</v>
      </c>
      <c r="R53">
        <v>4.382764273922696</v>
      </c>
      <c r="S53">
        <v>4.0699809658112702</v>
      </c>
      <c r="T53">
        <v>0</v>
      </c>
      <c r="U53">
        <v>84.772052885706557</v>
      </c>
      <c r="V53">
        <v>0</v>
      </c>
      <c r="W53">
        <v>2.0036407855172129</v>
      </c>
      <c r="X53">
        <v>12.032603703665684</v>
      </c>
      <c r="Y53">
        <v>0</v>
      </c>
      <c r="Z53">
        <v>4.031484235858902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12.646599103697177</v>
      </c>
      <c r="AH53">
        <v>0</v>
      </c>
      <c r="AI53">
        <v>0</v>
      </c>
      <c r="AJ53">
        <v>0</v>
      </c>
      <c r="AK53">
        <v>16.079333390706108</v>
      </c>
      <c r="AL53">
        <v>0</v>
      </c>
      <c r="AM53">
        <v>4.8612494682516241</v>
      </c>
      <c r="AN53">
        <v>0.78627539076601971</v>
      </c>
      <c r="AO53">
        <v>0</v>
      </c>
      <c r="AP53">
        <v>1.7335432320370092</v>
      </c>
      <c r="AQ53">
        <v>3.6818991268603813</v>
      </c>
      <c r="AR53">
        <v>13.581933625547903</v>
      </c>
      <c r="AS53">
        <v>9.8104532198397791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20.483085638325203</v>
      </c>
      <c r="BB53">
        <f t="shared" si="0"/>
        <v>469.54288657041252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218.94408983705489</v>
      </c>
      <c r="M54">
        <v>28.304967365246348</v>
      </c>
      <c r="N54">
        <v>36.32737679967812</v>
      </c>
      <c r="O54">
        <v>0</v>
      </c>
      <c r="P54">
        <v>31.975724798569995</v>
      </c>
      <c r="Q54">
        <v>0</v>
      </c>
      <c r="R54">
        <v>4.382764273922696</v>
      </c>
      <c r="S54">
        <v>4.0699809658112702</v>
      </c>
      <c r="T54">
        <v>0</v>
      </c>
      <c r="U54">
        <v>84.772052885706557</v>
      </c>
      <c r="V54">
        <v>0</v>
      </c>
      <c r="W54">
        <v>2.0036407855172129</v>
      </c>
      <c r="X54">
        <v>12.032603703665684</v>
      </c>
      <c r="Y54">
        <v>0</v>
      </c>
      <c r="Z54">
        <v>4.031484235858902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12.646599103697177</v>
      </c>
      <c r="AH54">
        <v>0</v>
      </c>
      <c r="AI54">
        <v>0</v>
      </c>
      <c r="AJ54">
        <v>0</v>
      </c>
      <c r="AK54">
        <v>16.079333390706108</v>
      </c>
      <c r="AL54">
        <v>0</v>
      </c>
      <c r="AM54">
        <v>4.8612494682516241</v>
      </c>
      <c r="AN54">
        <v>0.78627539076601971</v>
      </c>
      <c r="AO54">
        <v>0</v>
      </c>
      <c r="AP54">
        <v>1.7335432320370092</v>
      </c>
      <c r="AQ54">
        <v>3.6818991268603813</v>
      </c>
      <c r="AR54">
        <v>13.581933625547903</v>
      </c>
      <c r="AS54">
        <v>9.8104532198397791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20.483085638325203</v>
      </c>
      <c r="BB54">
        <f t="shared" si="0"/>
        <v>469.54288657041252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218.94408983705489</v>
      </c>
      <c r="M55">
        <v>28.303425280488405</v>
      </c>
      <c r="N55">
        <v>36.32737679967812</v>
      </c>
      <c r="O55">
        <v>0</v>
      </c>
      <c r="P55">
        <v>31.975724798569995</v>
      </c>
      <c r="Q55">
        <v>0</v>
      </c>
      <c r="R55">
        <v>4.382764273922696</v>
      </c>
      <c r="S55">
        <v>4.0699809658112702</v>
      </c>
      <c r="T55">
        <v>0</v>
      </c>
      <c r="U55">
        <v>84.772052885706557</v>
      </c>
      <c r="V55">
        <v>0</v>
      </c>
      <c r="W55">
        <v>2.0036407855172129</v>
      </c>
      <c r="X55">
        <v>12.032603703665684</v>
      </c>
      <c r="Y55">
        <v>0</v>
      </c>
      <c r="Z55">
        <v>4.031484235858902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2.577690181189674</v>
      </c>
      <c r="AG55">
        <v>12.646599103697177</v>
      </c>
      <c r="AH55">
        <v>0</v>
      </c>
      <c r="AI55">
        <v>0</v>
      </c>
      <c r="AJ55">
        <v>0</v>
      </c>
      <c r="AK55">
        <v>16.079333390706108</v>
      </c>
      <c r="AL55">
        <v>0</v>
      </c>
      <c r="AM55">
        <v>4.8612494682516241</v>
      </c>
      <c r="AN55">
        <v>0.78627539076601971</v>
      </c>
      <c r="AO55">
        <v>0</v>
      </c>
      <c r="AP55">
        <v>1.7335432320370092</v>
      </c>
      <c r="AQ55">
        <v>3.6818991268603813</v>
      </c>
      <c r="AR55">
        <v>13.92148183811585</v>
      </c>
      <c r="AS55">
        <v>9.8104532198397791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20.604961744041386</v>
      </c>
      <c r="BB55">
        <f t="shared" si="0"/>
        <v>472.33670677369599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218.94408983705489</v>
      </c>
      <c r="M56">
        <v>28.303425280488405</v>
      </c>
      <c r="N56">
        <v>36.32737679967812</v>
      </c>
      <c r="O56">
        <v>0</v>
      </c>
      <c r="P56">
        <v>31.975724798569995</v>
      </c>
      <c r="Q56">
        <v>0</v>
      </c>
      <c r="R56">
        <v>4.382764273922696</v>
      </c>
      <c r="S56">
        <v>4.0699809658112702</v>
      </c>
      <c r="T56">
        <v>0</v>
      </c>
      <c r="U56">
        <v>84.772052885706557</v>
      </c>
      <c r="V56">
        <v>0</v>
      </c>
      <c r="W56">
        <v>2.0036407855172129</v>
      </c>
      <c r="X56">
        <v>12.032603703665684</v>
      </c>
      <c r="Y56">
        <v>0</v>
      </c>
      <c r="Z56">
        <v>4.031484235858902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2.577690181189674</v>
      </c>
      <c r="AG56">
        <v>12.646599103697177</v>
      </c>
      <c r="AH56">
        <v>0</v>
      </c>
      <c r="AI56">
        <v>0</v>
      </c>
      <c r="AJ56">
        <v>0</v>
      </c>
      <c r="AK56">
        <v>16.079333390706108</v>
      </c>
      <c r="AL56">
        <v>0</v>
      </c>
      <c r="AM56">
        <v>4.8612494682516241</v>
      </c>
      <c r="AN56">
        <v>0.78627539076601971</v>
      </c>
      <c r="AO56">
        <v>0</v>
      </c>
      <c r="AP56">
        <v>1.7335432320370092</v>
      </c>
      <c r="AQ56">
        <v>3.6818991268603813</v>
      </c>
      <c r="AR56">
        <v>13.92148183811585</v>
      </c>
      <c r="AS56">
        <v>9.8104532198397791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20.604961744041386</v>
      </c>
      <c r="BB56">
        <f t="shared" si="0"/>
        <v>472.33670677369599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218.94408983705489</v>
      </c>
      <c r="M57">
        <v>28.303425280488405</v>
      </c>
      <c r="N57">
        <v>36.32737679967812</v>
      </c>
      <c r="O57">
        <v>0</v>
      </c>
      <c r="P57">
        <v>31.975724798569995</v>
      </c>
      <c r="Q57">
        <v>0</v>
      </c>
      <c r="R57">
        <v>4.382764273922696</v>
      </c>
      <c r="S57">
        <v>4.0699809658112702</v>
      </c>
      <c r="T57">
        <v>0</v>
      </c>
      <c r="U57">
        <v>84.772052885706557</v>
      </c>
      <c r="V57">
        <v>0</v>
      </c>
      <c r="W57">
        <v>2.0036407855172129</v>
      </c>
      <c r="X57">
        <v>12.031852854459542</v>
      </c>
      <c r="Y57">
        <v>0</v>
      </c>
      <c r="Z57">
        <v>4.031484235858902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2.577690181189674</v>
      </c>
      <c r="AG57">
        <v>12.646599103697177</v>
      </c>
      <c r="AH57">
        <v>0</v>
      </c>
      <c r="AI57">
        <v>0</v>
      </c>
      <c r="AJ57">
        <v>0</v>
      </c>
      <c r="AK57">
        <v>16.079333390706108</v>
      </c>
      <c r="AL57">
        <v>0</v>
      </c>
      <c r="AM57">
        <v>4.8612494682516241</v>
      </c>
      <c r="AN57">
        <v>0.78627539076601971</v>
      </c>
      <c r="AO57">
        <v>0</v>
      </c>
      <c r="AP57">
        <v>0.23639220070011827</v>
      </c>
      <c r="AQ57">
        <v>3.6818991268603813</v>
      </c>
      <c r="AR57">
        <v>13.92148183811585</v>
      </c>
      <c r="AS57">
        <v>9.8104532198397791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20.542349445434692</v>
      </c>
      <c r="BB57">
        <f t="shared" si="0"/>
        <v>470.90141719175961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218.94408983705489</v>
      </c>
      <c r="M58">
        <v>28.303425280488405</v>
      </c>
      <c r="N58">
        <v>36.32737679967812</v>
      </c>
      <c r="O58">
        <v>0</v>
      </c>
      <c r="P58">
        <v>31.975724798569995</v>
      </c>
      <c r="Q58">
        <v>0</v>
      </c>
      <c r="R58">
        <v>4.382764273922696</v>
      </c>
      <c r="S58">
        <v>4.0699809658112702</v>
      </c>
      <c r="T58">
        <v>0</v>
      </c>
      <c r="U58">
        <v>84.772052885706557</v>
      </c>
      <c r="V58">
        <v>0</v>
      </c>
      <c r="W58">
        <v>2.0036407855172129</v>
      </c>
      <c r="X58">
        <v>12.031852854459542</v>
      </c>
      <c r="Y58">
        <v>0</v>
      </c>
      <c r="Z58">
        <v>4.031484235858902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2.577690181189674</v>
      </c>
      <c r="AG58">
        <v>12.646599103697177</v>
      </c>
      <c r="AH58">
        <v>0</v>
      </c>
      <c r="AI58">
        <v>0</v>
      </c>
      <c r="AJ58">
        <v>0</v>
      </c>
      <c r="AK58">
        <v>16.079333390706108</v>
      </c>
      <c r="AL58">
        <v>0</v>
      </c>
      <c r="AM58">
        <v>4.8612494682516241</v>
      </c>
      <c r="AN58">
        <v>0.78627539076601971</v>
      </c>
      <c r="AO58">
        <v>0</v>
      </c>
      <c r="AP58">
        <v>0.23639220070011827</v>
      </c>
      <c r="AQ58">
        <v>3.6818991268603813</v>
      </c>
      <c r="AR58">
        <v>13.92148183811585</v>
      </c>
      <c r="AS58">
        <v>9.8104532198397791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20.542349445434692</v>
      </c>
      <c r="BB58">
        <f t="shared" si="0"/>
        <v>470.90141719175961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218.94408983705489</v>
      </c>
      <c r="M59">
        <v>29.461490294301814</v>
      </c>
      <c r="N59">
        <v>36.32717307432425</v>
      </c>
      <c r="O59">
        <v>0</v>
      </c>
      <c r="P59">
        <v>31.975724798569995</v>
      </c>
      <c r="Q59">
        <v>0</v>
      </c>
      <c r="R59">
        <v>4.382764273922696</v>
      </c>
      <c r="S59">
        <v>4.0699809658112702</v>
      </c>
      <c r="T59">
        <v>0</v>
      </c>
      <c r="U59">
        <v>84.772052885706557</v>
      </c>
      <c r="V59">
        <v>0</v>
      </c>
      <c r="W59">
        <v>2.0036407855172129</v>
      </c>
      <c r="X59">
        <v>12.031852854459542</v>
      </c>
      <c r="Y59">
        <v>0</v>
      </c>
      <c r="Z59">
        <v>4.031484235858902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2.577690181189674</v>
      </c>
      <c r="AG59">
        <v>12.646599103697177</v>
      </c>
      <c r="AH59">
        <v>0</v>
      </c>
      <c r="AI59">
        <v>0</v>
      </c>
      <c r="AJ59">
        <v>0</v>
      </c>
      <c r="AK59">
        <v>16.079333390706108</v>
      </c>
      <c r="AL59">
        <v>0</v>
      </c>
      <c r="AM59">
        <v>4.8612494682516241</v>
      </c>
      <c r="AN59">
        <v>0.78627539076601971</v>
      </c>
      <c r="AO59">
        <v>0</v>
      </c>
      <c r="AP59">
        <v>0.23639220070011827</v>
      </c>
      <c r="AQ59">
        <v>3.6818991268603813</v>
      </c>
      <c r="AR59">
        <v>13.92148183811585</v>
      </c>
      <c r="AS59">
        <v>9.8104532198397791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20.590748047292305</v>
      </c>
      <c r="BB59">
        <f t="shared" si="0"/>
        <v>472.01087987836155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218.94408983705489</v>
      </c>
      <c r="M60">
        <v>29.461490294301814</v>
      </c>
      <c r="N60">
        <v>36.32717307432425</v>
      </c>
      <c r="O60">
        <v>0</v>
      </c>
      <c r="P60">
        <v>31.975724798569995</v>
      </c>
      <c r="Q60">
        <v>0</v>
      </c>
      <c r="R60">
        <v>4.382764273922696</v>
      </c>
      <c r="S60">
        <v>4.0699809658112702</v>
      </c>
      <c r="T60">
        <v>0</v>
      </c>
      <c r="U60">
        <v>84.772052885706557</v>
      </c>
      <c r="V60">
        <v>0</v>
      </c>
      <c r="W60">
        <v>2.0036407855172129</v>
      </c>
      <c r="X60">
        <v>12.031852854459542</v>
      </c>
      <c r="Y60">
        <v>0</v>
      </c>
      <c r="Z60">
        <v>4.031484235858902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2.577690181189674</v>
      </c>
      <c r="AG60">
        <v>12.646599103697177</v>
      </c>
      <c r="AH60">
        <v>0</v>
      </c>
      <c r="AI60">
        <v>0</v>
      </c>
      <c r="AJ60">
        <v>0</v>
      </c>
      <c r="AK60">
        <v>16.079333390706108</v>
      </c>
      <c r="AL60">
        <v>0</v>
      </c>
      <c r="AM60">
        <v>4.8612494682516241</v>
      </c>
      <c r="AN60">
        <v>0.78627539076601971</v>
      </c>
      <c r="AO60">
        <v>0</v>
      </c>
      <c r="AP60">
        <v>0.39398721461826808</v>
      </c>
      <c r="AQ60">
        <v>3.6818991268603813</v>
      </c>
      <c r="AR60">
        <v>13.92148183811585</v>
      </c>
      <c r="AS60">
        <v>9.8104532198397791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20.597335518874079</v>
      </c>
      <c r="BB60">
        <f t="shared" si="0"/>
        <v>472.16188742069795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218.94408983705489</v>
      </c>
      <c r="M61">
        <v>28.301549396098519</v>
      </c>
      <c r="N61">
        <v>36.32717307432425</v>
      </c>
      <c r="O61">
        <v>0</v>
      </c>
      <c r="P61">
        <v>31.975724798569995</v>
      </c>
      <c r="Q61">
        <v>0</v>
      </c>
      <c r="R61">
        <v>4.382764273922696</v>
      </c>
      <c r="S61">
        <v>4.0699809658112702</v>
      </c>
      <c r="T61">
        <v>0</v>
      </c>
      <c r="U61">
        <v>84.772052885706557</v>
      </c>
      <c r="V61">
        <v>6.3750316955078601</v>
      </c>
      <c r="W61">
        <v>2.0036407855172129</v>
      </c>
      <c r="X61">
        <v>12.031852854459542</v>
      </c>
      <c r="Y61">
        <v>0</v>
      </c>
      <c r="Z61">
        <v>2.0157419578376121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2.577690181189674</v>
      </c>
      <c r="AG61">
        <v>12.646599103697177</v>
      </c>
      <c r="AH61">
        <v>0</v>
      </c>
      <c r="AI61">
        <v>0</v>
      </c>
      <c r="AJ61">
        <v>0</v>
      </c>
      <c r="AK61">
        <v>16.079333390706108</v>
      </c>
      <c r="AL61">
        <v>0</v>
      </c>
      <c r="AM61">
        <v>4.8612494682516241</v>
      </c>
      <c r="AN61">
        <v>0.78627539076601971</v>
      </c>
      <c r="AO61">
        <v>0</v>
      </c>
      <c r="AP61">
        <v>0.39398721461826808</v>
      </c>
      <c r="AQ61">
        <v>3.6818991268603813</v>
      </c>
      <c r="AR61">
        <v>13.581933625547903</v>
      </c>
      <c r="AS61">
        <v>9.8104532198397791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20.716875171694785</v>
      </c>
      <c r="BB61">
        <f t="shared" si="0"/>
        <v>474.90214807459262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218.94408983705489</v>
      </c>
      <c r="M62">
        <v>28.303258344552688</v>
      </c>
      <c r="N62">
        <v>36.32717307432425</v>
      </c>
      <c r="O62">
        <v>0</v>
      </c>
      <c r="P62">
        <v>31.975724798569995</v>
      </c>
      <c r="Q62">
        <v>0</v>
      </c>
      <c r="R62">
        <v>13.040724057963994</v>
      </c>
      <c r="S62">
        <v>4.0699809658112702</v>
      </c>
      <c r="T62">
        <v>0</v>
      </c>
      <c r="U62">
        <v>84.772052885706557</v>
      </c>
      <c r="V62">
        <v>6.3750316955078601</v>
      </c>
      <c r="W62">
        <v>2.0036407855172129</v>
      </c>
      <c r="X62">
        <v>12.031852854459542</v>
      </c>
      <c r="Y62">
        <v>0</v>
      </c>
      <c r="Z62">
        <v>2.0157419578376121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2.577690181189674</v>
      </c>
      <c r="AG62">
        <v>12.646599103697177</v>
      </c>
      <c r="AH62">
        <v>0</v>
      </c>
      <c r="AI62">
        <v>0</v>
      </c>
      <c r="AJ62">
        <v>0</v>
      </c>
      <c r="AK62">
        <v>16.079333390706108</v>
      </c>
      <c r="AL62">
        <v>0</v>
      </c>
      <c r="AM62">
        <v>4.8612494682516241</v>
      </c>
      <c r="AN62">
        <v>0.78627539076601971</v>
      </c>
      <c r="AO62">
        <v>0</v>
      </c>
      <c r="AP62">
        <v>0.39398721461826808</v>
      </c>
      <c r="AQ62">
        <v>3.6818991268603813</v>
      </c>
      <c r="AR62">
        <v>13.581933625547903</v>
      </c>
      <c r="AS62">
        <v>9.8104532198397791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21.078849324713094</v>
      </c>
      <c r="BB62">
        <f t="shared" si="0"/>
        <v>483.19984265406976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218.94408983705489</v>
      </c>
      <c r="M63">
        <v>29.02360981247978</v>
      </c>
      <c r="N63">
        <v>36.32984470910209</v>
      </c>
      <c r="O63">
        <v>0</v>
      </c>
      <c r="P63">
        <v>31.975724798569995</v>
      </c>
      <c r="Q63">
        <v>0</v>
      </c>
      <c r="R63">
        <v>13.040724057963994</v>
      </c>
      <c r="S63">
        <v>4.0485887314481372</v>
      </c>
      <c r="T63">
        <v>0</v>
      </c>
      <c r="U63">
        <v>84.772052885706557</v>
      </c>
      <c r="V63">
        <v>6.3750316955078601</v>
      </c>
      <c r="W63">
        <v>2.0046238138817971</v>
      </c>
      <c r="X63">
        <v>12.031852854459542</v>
      </c>
      <c r="Y63">
        <v>0</v>
      </c>
      <c r="Z63">
        <v>2.0157419578376121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2.577690181189674</v>
      </c>
      <c r="AG63">
        <v>12.646599103697177</v>
      </c>
      <c r="AH63">
        <v>0</v>
      </c>
      <c r="AI63">
        <v>0</v>
      </c>
      <c r="AJ63">
        <v>0</v>
      </c>
      <c r="AK63">
        <v>16.079333390706108</v>
      </c>
      <c r="AL63">
        <v>0</v>
      </c>
      <c r="AM63">
        <v>4.8612494682516241</v>
      </c>
      <c r="AN63">
        <v>0.78627539076601971</v>
      </c>
      <c r="AO63">
        <v>0</v>
      </c>
      <c r="AP63">
        <v>0.11819626043861237</v>
      </c>
      <c r="AQ63">
        <v>3.6818991268603813</v>
      </c>
      <c r="AR63">
        <v>13.581933625547903</v>
      </c>
      <c r="AS63">
        <v>9.1021411261975302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21.067083078196468</v>
      </c>
      <c r="BB63">
        <f t="shared" si="0"/>
        <v>482.9301197494708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218.94408983705489</v>
      </c>
      <c r="M64">
        <v>29.02360981247978</v>
      </c>
      <c r="N64">
        <v>36.32984470910209</v>
      </c>
      <c r="O64">
        <v>0</v>
      </c>
      <c r="P64">
        <v>31.975724798569995</v>
      </c>
      <c r="Q64">
        <v>0</v>
      </c>
      <c r="R64">
        <v>13.040724057963994</v>
      </c>
      <c r="S64">
        <v>4.0485887314481372</v>
      </c>
      <c r="T64">
        <v>0</v>
      </c>
      <c r="U64">
        <v>84.772052885706557</v>
      </c>
      <c r="V64">
        <v>6.3750316955078601</v>
      </c>
      <c r="W64">
        <v>2.0046238138817971</v>
      </c>
      <c r="X64">
        <v>12.031852854459542</v>
      </c>
      <c r="Y64">
        <v>0</v>
      </c>
      <c r="Z64">
        <v>2.0157419578376121</v>
      </c>
      <c r="AA64">
        <v>0</v>
      </c>
      <c r="AB64">
        <v>0</v>
      </c>
      <c r="AC64">
        <v>0</v>
      </c>
      <c r="AD64">
        <v>0</v>
      </c>
      <c r="AE64">
        <v>5.0506988641178019</v>
      </c>
      <c r="AF64">
        <v>2.577690181189674</v>
      </c>
      <c r="AG64">
        <v>12.646599103697177</v>
      </c>
      <c r="AH64">
        <v>0</v>
      </c>
      <c r="AI64">
        <v>0</v>
      </c>
      <c r="AJ64">
        <v>0</v>
      </c>
      <c r="AK64">
        <v>16.079333390706108</v>
      </c>
      <c r="AL64">
        <v>0</v>
      </c>
      <c r="AM64">
        <v>4.8612494682516241</v>
      </c>
      <c r="AN64">
        <v>0.78627539076601971</v>
      </c>
      <c r="AO64">
        <v>0</v>
      </c>
      <c r="AP64">
        <v>0.11819626043861237</v>
      </c>
      <c r="AQ64">
        <v>3.6818991268603813</v>
      </c>
      <c r="AR64">
        <v>13.581933625547903</v>
      </c>
      <c r="AS64">
        <v>9.1021411261975302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21.278202290716592</v>
      </c>
      <c r="BB64">
        <f t="shared" si="0"/>
        <v>487.76969940106846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218.94408983705489</v>
      </c>
      <c r="M65">
        <v>28.374429943605723</v>
      </c>
      <c r="N65">
        <v>36.32984470910209</v>
      </c>
      <c r="O65">
        <v>0</v>
      </c>
      <c r="P65">
        <v>31.975724798569995</v>
      </c>
      <c r="Q65">
        <v>0</v>
      </c>
      <c r="R65">
        <v>13.040724057963994</v>
      </c>
      <c r="S65">
        <v>4.0485887314481372</v>
      </c>
      <c r="T65">
        <v>0</v>
      </c>
      <c r="U65">
        <v>84.772052885706557</v>
      </c>
      <c r="V65">
        <v>6.3750316955078601</v>
      </c>
      <c r="W65">
        <v>2.0046718083478074</v>
      </c>
      <c r="X65">
        <v>12.031852854459542</v>
      </c>
      <c r="Y65">
        <v>0</v>
      </c>
      <c r="Z65">
        <v>4.031484235858902</v>
      </c>
      <c r="AA65">
        <v>0</v>
      </c>
      <c r="AB65">
        <v>0</v>
      </c>
      <c r="AC65">
        <v>0</v>
      </c>
      <c r="AD65">
        <v>0</v>
      </c>
      <c r="AE65">
        <v>8.680888664013791</v>
      </c>
      <c r="AF65">
        <v>2.577690181189674</v>
      </c>
      <c r="AG65">
        <v>12.646599103697177</v>
      </c>
      <c r="AH65">
        <v>0</v>
      </c>
      <c r="AI65">
        <v>0</v>
      </c>
      <c r="AJ65">
        <v>0</v>
      </c>
      <c r="AK65">
        <v>16.079333390706108</v>
      </c>
      <c r="AL65">
        <v>0</v>
      </c>
      <c r="AM65">
        <v>4.8612494682516241</v>
      </c>
      <c r="AN65">
        <v>0.78627539076601971</v>
      </c>
      <c r="AO65">
        <v>0</v>
      </c>
      <c r="AP65">
        <v>0.39398721461826808</v>
      </c>
      <c r="AQ65">
        <v>3.6818991268603813</v>
      </c>
      <c r="AR65">
        <v>13.92148183811585</v>
      </c>
      <c r="AS65">
        <v>9.8104532198397791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21.542397161907569</v>
      </c>
      <c r="BB65">
        <f t="shared" si="0"/>
        <v>493.82595599377652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218.94408983705489</v>
      </c>
      <c r="M66">
        <v>28.711553286321283</v>
      </c>
      <c r="N66">
        <v>36.32984470910209</v>
      </c>
      <c r="O66">
        <v>0</v>
      </c>
      <c r="P66">
        <v>31.975724798569995</v>
      </c>
      <c r="Q66">
        <v>0</v>
      </c>
      <c r="R66">
        <v>13.040724057963994</v>
      </c>
      <c r="S66">
        <v>4.0485887314481372</v>
      </c>
      <c r="T66">
        <v>0</v>
      </c>
      <c r="U66">
        <v>84.772052885706557</v>
      </c>
      <c r="V66">
        <v>6.3750316955078601</v>
      </c>
      <c r="W66">
        <v>2.0046718083478074</v>
      </c>
      <c r="X66">
        <v>32.73855294368137</v>
      </c>
      <c r="Y66">
        <v>0</v>
      </c>
      <c r="Z66">
        <v>4.031484235858902</v>
      </c>
      <c r="AA66">
        <v>0</v>
      </c>
      <c r="AB66">
        <v>0</v>
      </c>
      <c r="AC66">
        <v>0</v>
      </c>
      <c r="AD66">
        <v>0</v>
      </c>
      <c r="AE66">
        <v>10.101397728235604</v>
      </c>
      <c r="AF66">
        <v>2.577690181189674</v>
      </c>
      <c r="AG66">
        <v>12.646599103697177</v>
      </c>
      <c r="AH66">
        <v>0</v>
      </c>
      <c r="AI66">
        <v>0</v>
      </c>
      <c r="AJ66">
        <v>0</v>
      </c>
      <c r="AK66">
        <v>16.079333390706108</v>
      </c>
      <c r="AL66">
        <v>0</v>
      </c>
      <c r="AM66">
        <v>4.8612494682516241</v>
      </c>
      <c r="AN66">
        <v>0.78627539076601971</v>
      </c>
      <c r="AO66">
        <v>0</v>
      </c>
      <c r="AP66">
        <v>0.39398721461826808</v>
      </c>
      <c r="AQ66">
        <v>3.6818991268603813</v>
      </c>
      <c r="AR66">
        <v>13.92148183811585</v>
      </c>
      <c r="AS66">
        <v>9.8104532198397791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22.481406260247031</v>
      </c>
      <c r="BB66">
        <f t="shared" si="0"/>
        <v>515.35127939159634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218.94408983705489</v>
      </c>
      <c r="M67">
        <v>29.461490294301814</v>
      </c>
      <c r="N67">
        <v>36.328159299598347</v>
      </c>
      <c r="O67">
        <v>0</v>
      </c>
      <c r="P67">
        <v>31.975724798569995</v>
      </c>
      <c r="Q67">
        <v>0</v>
      </c>
      <c r="R67">
        <v>13.040724057963994</v>
      </c>
      <c r="S67">
        <v>4.0485887314481372</v>
      </c>
      <c r="T67">
        <v>0</v>
      </c>
      <c r="U67">
        <v>84.772052885706557</v>
      </c>
      <c r="V67">
        <v>6.3750316955078601</v>
      </c>
      <c r="W67">
        <v>2.0046718083478074</v>
      </c>
      <c r="X67">
        <v>45.367718253251454</v>
      </c>
      <c r="Y67">
        <v>0</v>
      </c>
      <c r="Z67">
        <v>4.031484235858902</v>
      </c>
      <c r="AA67">
        <v>0</v>
      </c>
      <c r="AB67">
        <v>0</v>
      </c>
      <c r="AC67">
        <v>0</v>
      </c>
      <c r="AD67">
        <v>0</v>
      </c>
      <c r="AE67">
        <v>10.101397728235604</v>
      </c>
      <c r="AF67">
        <v>2.577690181189674</v>
      </c>
      <c r="AG67">
        <v>12.646599103697177</v>
      </c>
      <c r="AH67">
        <v>0</v>
      </c>
      <c r="AI67">
        <v>0</v>
      </c>
      <c r="AJ67">
        <v>0</v>
      </c>
      <c r="AK67">
        <v>16.079333390706108</v>
      </c>
      <c r="AL67">
        <v>0</v>
      </c>
      <c r="AM67">
        <v>4.8612494682516241</v>
      </c>
      <c r="AN67">
        <v>0.78627539076601971</v>
      </c>
      <c r="AO67">
        <v>0</v>
      </c>
      <c r="AP67">
        <v>0.39398721461826808</v>
      </c>
      <c r="AQ67">
        <v>3.6818991268603813</v>
      </c>
      <c r="AR67">
        <v>13.92148183811585</v>
      </c>
      <c r="AS67">
        <v>9.8104532198397791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23.040582287003378</v>
      </c>
      <c r="BB67">
        <f t="shared" si="0"/>
        <v>528.16952027288676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218.94408983705489</v>
      </c>
      <c r="M68">
        <v>29.461490294301814</v>
      </c>
      <c r="N68">
        <v>36.328159299598347</v>
      </c>
      <c r="O68">
        <v>0</v>
      </c>
      <c r="P68">
        <v>31.975724798569995</v>
      </c>
      <c r="Q68">
        <v>0</v>
      </c>
      <c r="R68">
        <v>13.040724057963994</v>
      </c>
      <c r="S68">
        <v>4.0485887314481372</v>
      </c>
      <c r="T68">
        <v>0</v>
      </c>
      <c r="U68">
        <v>84.772052885706557</v>
      </c>
      <c r="V68">
        <v>6.3750316955078601</v>
      </c>
      <c r="W68">
        <v>12.535292646938434</v>
      </c>
      <c r="X68">
        <v>45.367718253251454</v>
      </c>
      <c r="Y68">
        <v>0</v>
      </c>
      <c r="Z68">
        <v>4.031484235858902</v>
      </c>
      <c r="AA68">
        <v>0</v>
      </c>
      <c r="AB68">
        <v>0</v>
      </c>
      <c r="AC68">
        <v>0</v>
      </c>
      <c r="AD68">
        <v>0</v>
      </c>
      <c r="AE68">
        <v>10.101397728235604</v>
      </c>
      <c r="AF68">
        <v>2.577690181189674</v>
      </c>
      <c r="AG68">
        <v>12.646599103697177</v>
      </c>
      <c r="AH68">
        <v>0</v>
      </c>
      <c r="AI68">
        <v>0</v>
      </c>
      <c r="AJ68">
        <v>0</v>
      </c>
      <c r="AK68">
        <v>16.079333390706108</v>
      </c>
      <c r="AL68">
        <v>0</v>
      </c>
      <c r="AM68">
        <v>4.8612494682516241</v>
      </c>
      <c r="AN68">
        <v>0.78627539076601971</v>
      </c>
      <c r="AO68">
        <v>0</v>
      </c>
      <c r="AP68">
        <v>0.39398721461826808</v>
      </c>
      <c r="AQ68">
        <v>3.6818991268603813</v>
      </c>
      <c r="AR68">
        <v>13.92148183811585</v>
      </c>
      <c r="AS68">
        <v>9.8104532198397791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23.480762238056467</v>
      </c>
      <c r="BB68">
        <f t="shared" ref="BB68:BB99" si="1">SUM(B68:AZ68)-BA68</f>
        <v>538.25996116042427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217.6294103749716</v>
      </c>
      <c r="M69">
        <v>29.461490294301814</v>
      </c>
      <c r="N69">
        <v>36.32984470910209</v>
      </c>
      <c r="O69">
        <v>0</v>
      </c>
      <c r="P69">
        <v>31.975337616183268</v>
      </c>
      <c r="Q69">
        <v>0</v>
      </c>
      <c r="R69">
        <v>13.040724057963994</v>
      </c>
      <c r="S69">
        <v>4.0485887314481372</v>
      </c>
      <c r="T69">
        <v>0</v>
      </c>
      <c r="U69">
        <v>84.772052885706557</v>
      </c>
      <c r="V69">
        <v>6.3750316955078601</v>
      </c>
      <c r="W69">
        <v>12.535292646938434</v>
      </c>
      <c r="X69">
        <v>45.367718253251454</v>
      </c>
      <c r="Y69">
        <v>0</v>
      </c>
      <c r="Z69">
        <v>2.0157419578376121</v>
      </c>
      <c r="AA69">
        <v>0</v>
      </c>
      <c r="AB69">
        <v>0</v>
      </c>
      <c r="AC69">
        <v>0</v>
      </c>
      <c r="AD69">
        <v>0</v>
      </c>
      <c r="AE69">
        <v>10.101397728235604</v>
      </c>
      <c r="AF69">
        <v>2.577690181189674</v>
      </c>
      <c r="AG69">
        <v>12.646599103697177</v>
      </c>
      <c r="AH69">
        <v>0</v>
      </c>
      <c r="AI69">
        <v>0</v>
      </c>
      <c r="AJ69">
        <v>0</v>
      </c>
      <c r="AK69">
        <v>16.079333390706108</v>
      </c>
      <c r="AL69">
        <v>0</v>
      </c>
      <c r="AM69">
        <v>4.8612494682516241</v>
      </c>
      <c r="AN69">
        <v>0.78627539076601971</v>
      </c>
      <c r="AO69">
        <v>0</v>
      </c>
      <c r="AP69">
        <v>0.39398721461826808</v>
      </c>
      <c r="AQ69">
        <v>3.6818991268603813</v>
      </c>
      <c r="AR69">
        <v>13.92148183811585</v>
      </c>
      <c r="AS69">
        <v>9.8104532198397791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23.341604875213587</v>
      </c>
      <c r="BB69">
        <f t="shared" si="1"/>
        <v>535.06999501027974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217.6294103749716</v>
      </c>
      <c r="M70">
        <v>29.344652771565727</v>
      </c>
      <c r="N70">
        <v>36.32984470910209</v>
      </c>
      <c r="O70">
        <v>0</v>
      </c>
      <c r="P70">
        <v>31.975337616183268</v>
      </c>
      <c r="Q70">
        <v>0</v>
      </c>
      <c r="R70">
        <v>13.040724057963994</v>
      </c>
      <c r="S70">
        <v>8.443231591772026</v>
      </c>
      <c r="T70">
        <v>0</v>
      </c>
      <c r="U70">
        <v>84.772052885706557</v>
      </c>
      <c r="V70">
        <v>6.3750316955078601</v>
      </c>
      <c r="W70">
        <v>12.535292646938434</v>
      </c>
      <c r="X70">
        <v>45.367718253251454</v>
      </c>
      <c r="Y70">
        <v>0</v>
      </c>
      <c r="Z70">
        <v>2.0157419578376121</v>
      </c>
      <c r="AA70">
        <v>0</v>
      </c>
      <c r="AB70">
        <v>0</v>
      </c>
      <c r="AC70">
        <v>0</v>
      </c>
      <c r="AD70">
        <v>0</v>
      </c>
      <c r="AE70">
        <v>10.101397728235604</v>
      </c>
      <c r="AF70">
        <v>2.577690181189674</v>
      </c>
      <c r="AG70">
        <v>12.646599103697177</v>
      </c>
      <c r="AH70">
        <v>0</v>
      </c>
      <c r="AI70">
        <v>0</v>
      </c>
      <c r="AJ70">
        <v>0</v>
      </c>
      <c r="AK70">
        <v>16.079333390706108</v>
      </c>
      <c r="AL70">
        <v>0</v>
      </c>
      <c r="AM70">
        <v>4.8612494682516241</v>
      </c>
      <c r="AN70">
        <v>0.78627539076601971</v>
      </c>
      <c r="AO70">
        <v>0</v>
      </c>
      <c r="AP70">
        <v>0.39398721461826808</v>
      </c>
      <c r="AQ70">
        <v>3.6818991268603813</v>
      </c>
      <c r="AR70">
        <v>13.92148183811585</v>
      </c>
      <c r="AS70">
        <v>9.8104532198397791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23.520417138324756</v>
      </c>
      <c r="BB70">
        <f t="shared" si="1"/>
        <v>539.16898808475628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9.4965998981691762</v>
      </c>
      <c r="L71">
        <v>217.6294103749716</v>
      </c>
      <c r="M71">
        <v>29.041030669923938</v>
      </c>
      <c r="N71">
        <v>36.32984470910209</v>
      </c>
      <c r="O71">
        <v>0</v>
      </c>
      <c r="P71">
        <v>31.975337616183268</v>
      </c>
      <c r="Q71">
        <v>0</v>
      </c>
      <c r="R71">
        <v>13.040724057963994</v>
      </c>
      <c r="S71">
        <v>8.443231591772026</v>
      </c>
      <c r="T71">
        <v>0</v>
      </c>
      <c r="U71">
        <v>79.574768166202759</v>
      </c>
      <c r="V71">
        <v>6.3750316955078601</v>
      </c>
      <c r="W71">
        <v>12.535292646938434</v>
      </c>
      <c r="X71">
        <v>45.367718253251454</v>
      </c>
      <c r="Y71">
        <v>0</v>
      </c>
      <c r="Z71">
        <v>2.0157419578376121</v>
      </c>
      <c r="AA71">
        <v>0</v>
      </c>
      <c r="AB71">
        <v>0</v>
      </c>
      <c r="AC71">
        <v>0</v>
      </c>
      <c r="AD71">
        <v>0</v>
      </c>
      <c r="AE71">
        <v>10.101397728235604</v>
      </c>
      <c r="AF71">
        <v>2.577690181189674</v>
      </c>
      <c r="AG71">
        <v>12.646599103697177</v>
      </c>
      <c r="AH71">
        <v>0</v>
      </c>
      <c r="AI71">
        <v>0</v>
      </c>
      <c r="AJ71">
        <v>0</v>
      </c>
      <c r="AK71">
        <v>16.079333390706108</v>
      </c>
      <c r="AL71">
        <v>0</v>
      </c>
      <c r="AM71">
        <v>4.8612494682516241</v>
      </c>
      <c r="AN71">
        <v>0.78627539076601971</v>
      </c>
      <c r="AO71">
        <v>0</v>
      </c>
      <c r="AP71">
        <v>0.39398721461826808</v>
      </c>
      <c r="AQ71">
        <v>3.6818991268603813</v>
      </c>
      <c r="AR71">
        <v>13.92148183811585</v>
      </c>
      <c r="AS71">
        <v>9.8104532198397791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23.687437108944334</v>
      </c>
      <c r="BB71">
        <f t="shared" si="1"/>
        <v>542.99766119116032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9.4965954720108972</v>
      </c>
      <c r="L72">
        <v>231.1110937255612</v>
      </c>
      <c r="M72">
        <v>29.041030669923938</v>
      </c>
      <c r="N72">
        <v>36.32984470910209</v>
      </c>
      <c r="O72">
        <v>0</v>
      </c>
      <c r="P72">
        <v>31.975337616183268</v>
      </c>
      <c r="Q72">
        <v>0</v>
      </c>
      <c r="R72">
        <v>13.040724057963994</v>
      </c>
      <c r="S72">
        <v>8.443231591772026</v>
      </c>
      <c r="T72">
        <v>0</v>
      </c>
      <c r="U72">
        <v>74.391952065817989</v>
      </c>
      <c r="V72">
        <v>6.3750316955078601</v>
      </c>
      <c r="W72">
        <v>12.535292646938434</v>
      </c>
      <c r="X72">
        <v>45.367718253251454</v>
      </c>
      <c r="Y72">
        <v>0</v>
      </c>
      <c r="Z72">
        <v>2.0157419578376121</v>
      </c>
      <c r="AA72">
        <v>0</v>
      </c>
      <c r="AB72">
        <v>0</v>
      </c>
      <c r="AC72">
        <v>0</v>
      </c>
      <c r="AD72">
        <v>0</v>
      </c>
      <c r="AE72">
        <v>10.101397728235604</v>
      </c>
      <c r="AF72">
        <v>2.577690181189674</v>
      </c>
      <c r="AG72">
        <v>12.646599103697177</v>
      </c>
      <c r="AH72">
        <v>0</v>
      </c>
      <c r="AI72">
        <v>0</v>
      </c>
      <c r="AJ72">
        <v>0</v>
      </c>
      <c r="AK72">
        <v>16.079333390706108</v>
      </c>
      <c r="AL72">
        <v>0</v>
      </c>
      <c r="AM72">
        <v>4.8612494682516241</v>
      </c>
      <c r="AN72">
        <v>0.78627539076601971</v>
      </c>
      <c r="AO72">
        <v>0</v>
      </c>
      <c r="AP72">
        <v>0.39398721461826808</v>
      </c>
      <c r="AQ72">
        <v>3.6818991268603813</v>
      </c>
      <c r="AR72">
        <v>13.92148183811585</v>
      </c>
      <c r="AS72">
        <v>9.8104532198397791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24.034329574989489</v>
      </c>
      <c r="BB72">
        <f t="shared" si="1"/>
        <v>550.94963154916172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9.4238231014541149</v>
      </c>
      <c r="L73">
        <v>232.39523999966499</v>
      </c>
      <c r="M73">
        <v>28.305182184984623</v>
      </c>
      <c r="N73">
        <v>36.32984470910209</v>
      </c>
      <c r="O73">
        <v>0</v>
      </c>
      <c r="P73">
        <v>27.886281311255605</v>
      </c>
      <c r="Q73">
        <v>0</v>
      </c>
      <c r="R73">
        <v>13.040724057963994</v>
      </c>
      <c r="S73">
        <v>8.1070648338045519</v>
      </c>
      <c r="T73">
        <v>0</v>
      </c>
      <c r="U73">
        <v>69.201070799967951</v>
      </c>
      <c r="V73">
        <v>6.3750316955078601</v>
      </c>
      <c r="W73">
        <v>12.535292646938434</v>
      </c>
      <c r="X73">
        <v>45.367718253251454</v>
      </c>
      <c r="Y73">
        <v>0</v>
      </c>
      <c r="Z73">
        <v>2.0157419578376121</v>
      </c>
      <c r="AA73">
        <v>0</v>
      </c>
      <c r="AB73">
        <v>0</v>
      </c>
      <c r="AC73">
        <v>0</v>
      </c>
      <c r="AD73">
        <v>0</v>
      </c>
      <c r="AE73">
        <v>10.101397728235604</v>
      </c>
      <c r="AF73">
        <v>2.577690181189674</v>
      </c>
      <c r="AG73">
        <v>12.646599103697177</v>
      </c>
      <c r="AH73">
        <v>6.4810652676894174</v>
      </c>
      <c r="AI73">
        <v>0</v>
      </c>
      <c r="AJ73">
        <v>0</v>
      </c>
      <c r="AK73">
        <v>16.079333390706108</v>
      </c>
      <c r="AL73">
        <v>0</v>
      </c>
      <c r="AM73">
        <v>4.8612494682516241</v>
      </c>
      <c r="AN73">
        <v>0.78627539076601971</v>
      </c>
      <c r="AO73">
        <v>0</v>
      </c>
      <c r="AP73">
        <v>0.27579095417965571</v>
      </c>
      <c r="AQ73">
        <v>3.6818991268603813</v>
      </c>
      <c r="AR73">
        <v>13.92148183811585</v>
      </c>
      <c r="AS73">
        <v>9.8104532198397791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23.918221301048849</v>
      </c>
      <c r="BB73">
        <f t="shared" si="1"/>
        <v>548.28802992021565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9.4238231014541149</v>
      </c>
      <c r="L74">
        <v>234.57121493749543</v>
      </c>
      <c r="M74">
        <v>28.305182184984623</v>
      </c>
      <c r="N74">
        <v>36.32984470910209</v>
      </c>
      <c r="O74">
        <v>0</v>
      </c>
      <c r="P74">
        <v>30.485341457497498</v>
      </c>
      <c r="Q74">
        <v>0</v>
      </c>
      <c r="R74">
        <v>13.040724057963994</v>
      </c>
      <c r="S74">
        <v>8.1070648338045519</v>
      </c>
      <c r="T74">
        <v>0</v>
      </c>
      <c r="U74">
        <v>63.314562368055668</v>
      </c>
      <c r="V74">
        <v>6.3750316955078601</v>
      </c>
      <c r="W74">
        <v>12.535292646938434</v>
      </c>
      <c r="X74">
        <v>45.367718253251454</v>
      </c>
      <c r="Y74">
        <v>0</v>
      </c>
      <c r="Z74">
        <v>2.0157419578376121</v>
      </c>
      <c r="AA74">
        <v>3.8876650920475893</v>
      </c>
      <c r="AB74">
        <v>1.2300732706297977</v>
      </c>
      <c r="AC74">
        <v>0</v>
      </c>
      <c r="AD74">
        <v>0</v>
      </c>
      <c r="AE74">
        <v>10.101397728235604</v>
      </c>
      <c r="AF74">
        <v>2.577690181189674</v>
      </c>
      <c r="AG74">
        <v>12.646599103697177</v>
      </c>
      <c r="AH74">
        <v>12.962130848987684</v>
      </c>
      <c r="AI74">
        <v>0</v>
      </c>
      <c r="AJ74">
        <v>0</v>
      </c>
      <c r="AK74">
        <v>16.079333390706108</v>
      </c>
      <c r="AL74">
        <v>0</v>
      </c>
      <c r="AM74">
        <v>4.8612494682516241</v>
      </c>
      <c r="AN74">
        <v>0.78627539076601971</v>
      </c>
      <c r="AO74">
        <v>0</v>
      </c>
      <c r="AP74">
        <v>0.27579095417965571</v>
      </c>
      <c r="AQ74">
        <v>3.6818991268603813</v>
      </c>
      <c r="AR74">
        <v>13.92148183811585</v>
      </c>
      <c r="AS74">
        <v>9.8104532198397791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24.356591719967309</v>
      </c>
      <c r="BB74">
        <f t="shared" si="1"/>
        <v>558.33699009743293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9.4238231014541149</v>
      </c>
      <c r="L75">
        <v>239.95384822312934</v>
      </c>
      <c r="M75">
        <v>28.305182184984623</v>
      </c>
      <c r="N75">
        <v>36.32984470910209</v>
      </c>
      <c r="O75">
        <v>0</v>
      </c>
      <c r="P75">
        <v>31.975724798569995</v>
      </c>
      <c r="Q75">
        <v>0</v>
      </c>
      <c r="R75">
        <v>13.040724057963994</v>
      </c>
      <c r="S75">
        <v>8.1070648338045519</v>
      </c>
      <c r="T75">
        <v>0</v>
      </c>
      <c r="U75">
        <v>63.314562368055668</v>
      </c>
      <c r="V75">
        <v>6.3750316955078601</v>
      </c>
      <c r="W75">
        <v>12.535292646938434</v>
      </c>
      <c r="X75">
        <v>45.367718253251454</v>
      </c>
      <c r="Y75">
        <v>0</v>
      </c>
      <c r="Z75">
        <v>2.0157419578376121</v>
      </c>
      <c r="AA75">
        <v>3.8876650920475893</v>
      </c>
      <c r="AB75">
        <v>1.2300732706297977</v>
      </c>
      <c r="AC75">
        <v>0</v>
      </c>
      <c r="AD75">
        <v>0</v>
      </c>
      <c r="AE75">
        <v>10.101397728235604</v>
      </c>
      <c r="AF75">
        <v>2.577690181189674</v>
      </c>
      <c r="AG75">
        <v>12.646599103697177</v>
      </c>
      <c r="AH75">
        <v>21.063462512001671</v>
      </c>
      <c r="AI75">
        <v>0</v>
      </c>
      <c r="AJ75">
        <v>0</v>
      </c>
      <c r="AK75">
        <v>16.079333390706108</v>
      </c>
      <c r="AL75">
        <v>0</v>
      </c>
      <c r="AM75">
        <v>4.8612494682516241</v>
      </c>
      <c r="AN75">
        <v>0.78627539076601971</v>
      </c>
      <c r="AO75">
        <v>0</v>
      </c>
      <c r="AP75">
        <v>0.27579095417965571</v>
      </c>
      <c r="AQ75">
        <v>3.6818991268603813</v>
      </c>
      <c r="AR75">
        <v>13.92148183811585</v>
      </c>
      <c r="AS75">
        <v>9.8104532198397791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24.982519478477617</v>
      </c>
      <c r="BB75">
        <f t="shared" si="1"/>
        <v>572.68541062864313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9.4238231014541149</v>
      </c>
      <c r="L76">
        <v>229.40165888243314</v>
      </c>
      <c r="M76">
        <v>28.305182184984623</v>
      </c>
      <c r="N76">
        <v>36.32984470910209</v>
      </c>
      <c r="O76">
        <v>0</v>
      </c>
      <c r="P76">
        <v>31.975724798569995</v>
      </c>
      <c r="Q76">
        <v>0</v>
      </c>
      <c r="R76">
        <v>13.040724057963994</v>
      </c>
      <c r="S76">
        <v>8.1070648338045519</v>
      </c>
      <c r="T76">
        <v>0</v>
      </c>
      <c r="U76">
        <v>63.314562368055668</v>
      </c>
      <c r="V76">
        <v>6.3750316955078601</v>
      </c>
      <c r="W76">
        <v>12.535292646938434</v>
      </c>
      <c r="X76">
        <v>45.367718253251454</v>
      </c>
      <c r="Y76">
        <v>0</v>
      </c>
      <c r="Z76">
        <v>2.0157419578376121</v>
      </c>
      <c r="AA76">
        <v>4.3211396806512203</v>
      </c>
      <c r="AB76">
        <v>4.01823925988342</v>
      </c>
      <c r="AC76">
        <v>2.97675740950945</v>
      </c>
      <c r="AD76">
        <v>2.8035745344985692</v>
      </c>
      <c r="AE76">
        <v>10.101397728235604</v>
      </c>
      <c r="AF76">
        <v>2.577690181189674</v>
      </c>
      <c r="AG76">
        <v>12.646599103697177</v>
      </c>
      <c r="AH76">
        <v>27.544528093299938</v>
      </c>
      <c r="AI76">
        <v>0</v>
      </c>
      <c r="AJ76">
        <v>0</v>
      </c>
      <c r="AK76">
        <v>16.079333390706108</v>
      </c>
      <c r="AL76">
        <v>0</v>
      </c>
      <c r="AM76">
        <v>4.8612494682516241</v>
      </c>
      <c r="AN76">
        <v>0.78627539076601971</v>
      </c>
      <c r="AO76">
        <v>0</v>
      </c>
      <c r="AP76">
        <v>0.27579095417965571</v>
      </c>
      <c r="AQ76">
        <v>10.929426400177636</v>
      </c>
      <c r="AR76">
        <v>13.92148183811585</v>
      </c>
      <c r="AS76">
        <v>9.8104532198397791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25.491575596773412</v>
      </c>
      <c r="BB76">
        <f t="shared" si="1"/>
        <v>584.35473054613192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9.4238231014541149</v>
      </c>
      <c r="L77">
        <v>218.28599873690578</v>
      </c>
      <c r="M77">
        <v>21.946178800093378</v>
      </c>
      <c r="N77">
        <v>33.825463141485997</v>
      </c>
      <c r="O77">
        <v>0</v>
      </c>
      <c r="P77">
        <v>31.975724798569995</v>
      </c>
      <c r="Q77">
        <v>0</v>
      </c>
      <c r="R77">
        <v>13.040724057963994</v>
      </c>
      <c r="S77">
        <v>8.1070648338045519</v>
      </c>
      <c r="T77">
        <v>0</v>
      </c>
      <c r="U77">
        <v>63.314562368055668</v>
      </c>
      <c r="V77">
        <v>6.3750316955078601</v>
      </c>
      <c r="W77">
        <v>12.535292646938434</v>
      </c>
      <c r="X77">
        <v>45.367718253251454</v>
      </c>
      <c r="Y77">
        <v>0</v>
      </c>
      <c r="Z77">
        <v>4.0324992181173025</v>
      </c>
      <c r="AA77">
        <v>8.1397987864746391</v>
      </c>
      <c r="AB77">
        <v>8.102082681887401</v>
      </c>
      <c r="AC77">
        <v>5.9535145412245392</v>
      </c>
      <c r="AD77">
        <v>5.6071490689971384</v>
      </c>
      <c r="AE77">
        <v>10.101397728235604</v>
      </c>
      <c r="AF77">
        <v>4.9734258546811878</v>
      </c>
      <c r="AG77">
        <v>12.646599103697177</v>
      </c>
      <c r="AH77">
        <v>37.266126151638488</v>
      </c>
      <c r="AI77">
        <v>0</v>
      </c>
      <c r="AJ77">
        <v>0</v>
      </c>
      <c r="AK77">
        <v>16.079333390706108</v>
      </c>
      <c r="AL77">
        <v>0</v>
      </c>
      <c r="AM77">
        <v>4.8612494682516241</v>
      </c>
      <c r="AN77">
        <v>0.78627539076601971</v>
      </c>
      <c r="AO77">
        <v>0</v>
      </c>
      <c r="AP77">
        <v>0.27579095417965571</v>
      </c>
      <c r="AQ77">
        <v>10.929426400177636</v>
      </c>
      <c r="AR77">
        <v>13.581933625547903</v>
      </c>
      <c r="AS77">
        <v>9.8104532198397791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25.805005869171332</v>
      </c>
      <c r="BB77">
        <f t="shared" si="1"/>
        <v>591.53963214928206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9.4238231014541149</v>
      </c>
      <c r="L78">
        <v>218.28599873690578</v>
      </c>
      <c r="M78">
        <v>27.947291967059826</v>
      </c>
      <c r="N78">
        <v>36.32737679967812</v>
      </c>
      <c r="O78">
        <v>0</v>
      </c>
      <c r="P78">
        <v>31.975724798569995</v>
      </c>
      <c r="Q78">
        <v>0</v>
      </c>
      <c r="R78">
        <v>13.040724057963994</v>
      </c>
      <c r="S78">
        <v>8.1070648338045519</v>
      </c>
      <c r="T78">
        <v>0</v>
      </c>
      <c r="U78">
        <v>63.314562368055668</v>
      </c>
      <c r="V78">
        <v>6.3750316955078601</v>
      </c>
      <c r="W78">
        <v>12.535292646938434</v>
      </c>
      <c r="X78">
        <v>45.367718253251454</v>
      </c>
      <c r="Y78">
        <v>0</v>
      </c>
      <c r="Z78">
        <v>6.0472261936965133</v>
      </c>
      <c r="AA78">
        <v>12.963419362137341</v>
      </c>
      <c r="AB78">
        <v>12.153124022831102</v>
      </c>
      <c r="AC78">
        <v>8.9392808218208728</v>
      </c>
      <c r="AD78">
        <v>8.4107236034957094</v>
      </c>
      <c r="AE78">
        <v>15.204181971047843</v>
      </c>
      <c r="AF78">
        <v>7.460138782021783</v>
      </c>
      <c r="AG78">
        <v>12.646599103697177</v>
      </c>
      <c r="AH78">
        <v>48.024694452097691</v>
      </c>
      <c r="AI78">
        <v>0</v>
      </c>
      <c r="AJ78">
        <v>0</v>
      </c>
      <c r="AK78">
        <v>16.079333390706108</v>
      </c>
      <c r="AL78">
        <v>0</v>
      </c>
      <c r="AM78">
        <v>4.8612494682516241</v>
      </c>
      <c r="AN78">
        <v>0.78627539076601971</v>
      </c>
      <c r="AO78">
        <v>0</v>
      </c>
      <c r="AP78">
        <v>0.27579095417965571</v>
      </c>
      <c r="AQ78">
        <v>14.572568710925809</v>
      </c>
      <c r="AR78">
        <v>13.581933625547903</v>
      </c>
      <c r="AS78">
        <v>9.8104532198397791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27.776835777488149</v>
      </c>
      <c r="BB78">
        <f t="shared" si="1"/>
        <v>636.74076655476472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9.4239385659692623</v>
      </c>
      <c r="L79">
        <v>270.67502188106738</v>
      </c>
      <c r="M79">
        <v>28.303236024934655</v>
      </c>
      <c r="N79">
        <v>36.32737679967812</v>
      </c>
      <c r="O79">
        <v>0</v>
      </c>
      <c r="P79">
        <v>31.975724798569995</v>
      </c>
      <c r="Q79">
        <v>0</v>
      </c>
      <c r="R79">
        <v>13.040724057963994</v>
      </c>
      <c r="S79">
        <v>8.1070648338045519</v>
      </c>
      <c r="T79">
        <v>0</v>
      </c>
      <c r="U79">
        <v>63.314562368055668</v>
      </c>
      <c r="V79">
        <v>6.3750316955078601</v>
      </c>
      <c r="W79">
        <v>12.535292646938434</v>
      </c>
      <c r="X79">
        <v>45.367718253251454</v>
      </c>
      <c r="Y79">
        <v>0</v>
      </c>
      <c r="Z79">
        <v>6.0472261936965133</v>
      </c>
      <c r="AA79">
        <v>12.963419362137341</v>
      </c>
      <c r="AB79">
        <v>12.153124022831102</v>
      </c>
      <c r="AC79">
        <v>8.9392808218208728</v>
      </c>
      <c r="AD79">
        <v>8.4107236034957094</v>
      </c>
      <c r="AE79">
        <v>15.204181971047843</v>
      </c>
      <c r="AF79">
        <v>7.460138782021783</v>
      </c>
      <c r="AG79">
        <v>12.646599103697177</v>
      </c>
      <c r="AH79">
        <v>48.024694452097691</v>
      </c>
      <c r="AI79">
        <v>0</v>
      </c>
      <c r="AJ79">
        <v>0</v>
      </c>
      <c r="AK79">
        <v>16.079333390706108</v>
      </c>
      <c r="AL79">
        <v>0</v>
      </c>
      <c r="AM79">
        <v>4.8612494682516241</v>
      </c>
      <c r="AN79">
        <v>0.78627539076601971</v>
      </c>
      <c r="AO79">
        <v>0</v>
      </c>
      <c r="AP79">
        <v>0.27579095417965571</v>
      </c>
      <c r="AQ79">
        <v>14.572568710925809</v>
      </c>
      <c r="AR79">
        <v>13.581933625547903</v>
      </c>
      <c r="AS79">
        <v>9.8104532198397791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29.981580232950005</v>
      </c>
      <c r="BB79">
        <f t="shared" si="1"/>
        <v>687.28110476585425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9.4239385659692623</v>
      </c>
      <c r="L80">
        <v>309.77870344155531</v>
      </c>
      <c r="M80">
        <v>28.303236024934655</v>
      </c>
      <c r="N80">
        <v>36.32737679967812</v>
      </c>
      <c r="O80">
        <v>0</v>
      </c>
      <c r="P80">
        <v>31.975724798569995</v>
      </c>
      <c r="Q80">
        <v>0</v>
      </c>
      <c r="R80">
        <v>13.040724057963994</v>
      </c>
      <c r="S80">
        <v>8.1070648338045519</v>
      </c>
      <c r="T80">
        <v>0</v>
      </c>
      <c r="U80">
        <v>63.314562368055668</v>
      </c>
      <c r="V80">
        <v>6.3750316955078601</v>
      </c>
      <c r="W80">
        <v>12.535292646938434</v>
      </c>
      <c r="X80">
        <v>45.367718253251454</v>
      </c>
      <c r="Y80">
        <v>0</v>
      </c>
      <c r="Z80">
        <v>6.0472261936965133</v>
      </c>
      <c r="AA80">
        <v>12.963419362137341</v>
      </c>
      <c r="AB80">
        <v>12.153124022831102</v>
      </c>
      <c r="AC80">
        <v>8.9392808218208728</v>
      </c>
      <c r="AD80">
        <v>8.4107236034957094</v>
      </c>
      <c r="AE80">
        <v>15.204181971047843</v>
      </c>
      <c r="AF80">
        <v>7.460138782021783</v>
      </c>
      <c r="AG80">
        <v>12.646599103697177</v>
      </c>
      <c r="AH80">
        <v>48.024694452097691</v>
      </c>
      <c r="AI80">
        <v>0</v>
      </c>
      <c r="AJ80">
        <v>0</v>
      </c>
      <c r="AK80">
        <v>16.079333390706108</v>
      </c>
      <c r="AL80">
        <v>0</v>
      </c>
      <c r="AM80">
        <v>4.8612494682516241</v>
      </c>
      <c r="AN80">
        <v>0.78627539076601971</v>
      </c>
      <c r="AO80">
        <v>0</v>
      </c>
      <c r="AP80">
        <v>0.27579095417965571</v>
      </c>
      <c r="AQ80">
        <v>14.572568710925809</v>
      </c>
      <c r="AR80">
        <v>13.581933625547903</v>
      </c>
      <c r="AS80">
        <v>9.8104532198397791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31.616114122178356</v>
      </c>
      <c r="BB80">
        <f t="shared" si="1"/>
        <v>724.75025243711389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9.4239385659692623</v>
      </c>
      <c r="L81">
        <v>252.635405277107</v>
      </c>
      <c r="M81">
        <v>28.303236024934655</v>
      </c>
      <c r="N81">
        <v>36.32737679967812</v>
      </c>
      <c r="O81">
        <v>0</v>
      </c>
      <c r="P81">
        <v>31.975724798569995</v>
      </c>
      <c r="Q81">
        <v>0</v>
      </c>
      <c r="R81">
        <v>13.040724057963994</v>
      </c>
      <c r="S81">
        <v>8.1070648338045519</v>
      </c>
      <c r="T81">
        <v>0</v>
      </c>
      <c r="U81">
        <v>65.039213478666213</v>
      </c>
      <c r="V81">
        <v>6.3750316955078601</v>
      </c>
      <c r="W81">
        <v>12.535292646938434</v>
      </c>
      <c r="X81">
        <v>45.367718253251454</v>
      </c>
      <c r="Y81">
        <v>0</v>
      </c>
      <c r="Z81">
        <v>6.0472261936965133</v>
      </c>
      <c r="AA81">
        <v>12.963419362137341</v>
      </c>
      <c r="AB81">
        <v>12.153124022831102</v>
      </c>
      <c r="AC81">
        <v>8.9392808218208728</v>
      </c>
      <c r="AD81">
        <v>8.4107236034957094</v>
      </c>
      <c r="AE81">
        <v>15.204181971047843</v>
      </c>
      <c r="AF81">
        <v>7.460138782021783</v>
      </c>
      <c r="AG81">
        <v>12.646599103697177</v>
      </c>
      <c r="AH81">
        <v>48.024694452097691</v>
      </c>
      <c r="AI81">
        <v>0</v>
      </c>
      <c r="AJ81">
        <v>0</v>
      </c>
      <c r="AK81">
        <v>16.079333390706108</v>
      </c>
      <c r="AL81">
        <v>0</v>
      </c>
      <c r="AM81">
        <v>4.8612494682516241</v>
      </c>
      <c r="AN81">
        <v>0.78627539076601971</v>
      </c>
      <c r="AO81">
        <v>0</v>
      </c>
      <c r="AP81">
        <v>0.27579095417965571</v>
      </c>
      <c r="AQ81">
        <v>14.572568710925809</v>
      </c>
      <c r="AR81">
        <v>13.581933625547903</v>
      </c>
      <c r="AS81">
        <v>9.8104532198397791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29.299614675327948</v>
      </c>
      <c r="BB81">
        <f t="shared" si="1"/>
        <v>671.64810483012661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9.4239385659692623</v>
      </c>
      <c r="L82">
        <v>286.39014176254415</v>
      </c>
      <c r="M82">
        <v>28.303236024934655</v>
      </c>
      <c r="N82">
        <v>36.32737679967812</v>
      </c>
      <c r="O82">
        <v>0</v>
      </c>
      <c r="P82">
        <v>31.975724798569995</v>
      </c>
      <c r="Q82">
        <v>0</v>
      </c>
      <c r="R82">
        <v>13.040724057963994</v>
      </c>
      <c r="S82">
        <v>8.1070648338045519</v>
      </c>
      <c r="T82">
        <v>0</v>
      </c>
      <c r="U82">
        <v>65.747717657550879</v>
      </c>
      <c r="V82">
        <v>6.3750316955078601</v>
      </c>
      <c r="W82">
        <v>12.535292646938434</v>
      </c>
      <c r="X82">
        <v>45.367718253251454</v>
      </c>
      <c r="Y82">
        <v>0</v>
      </c>
      <c r="Z82">
        <v>6.0472261936965133</v>
      </c>
      <c r="AA82">
        <v>12.963419362137341</v>
      </c>
      <c r="AB82">
        <v>12.153124022831102</v>
      </c>
      <c r="AC82">
        <v>8.9392808218208728</v>
      </c>
      <c r="AD82">
        <v>8.4107236034957094</v>
      </c>
      <c r="AE82">
        <v>15.204181971047843</v>
      </c>
      <c r="AF82">
        <v>7.460138782021783</v>
      </c>
      <c r="AG82">
        <v>12.646599103697177</v>
      </c>
      <c r="AH82">
        <v>48.024694452097691</v>
      </c>
      <c r="AI82">
        <v>0</v>
      </c>
      <c r="AJ82">
        <v>0</v>
      </c>
      <c r="AK82">
        <v>16.079333390706108</v>
      </c>
      <c r="AL82">
        <v>0</v>
      </c>
      <c r="AM82">
        <v>4.8612494682516241</v>
      </c>
      <c r="AN82">
        <v>0.78627539076601971</v>
      </c>
      <c r="AO82">
        <v>0</v>
      </c>
      <c r="AP82">
        <v>0.27579095417965571</v>
      </c>
      <c r="AQ82">
        <v>14.572568710925809</v>
      </c>
      <c r="AR82">
        <v>13.581933625547903</v>
      </c>
      <c r="AS82">
        <v>9.8104532198397791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30.740178135096631</v>
      </c>
      <c r="BB82">
        <f t="shared" si="1"/>
        <v>704.67078203467975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9.4238720122226347</v>
      </c>
      <c r="L83">
        <v>310.78116270607211</v>
      </c>
      <c r="M83">
        <v>28.303236024934655</v>
      </c>
      <c r="N83">
        <v>36.32737679967812</v>
      </c>
      <c r="O83">
        <v>0</v>
      </c>
      <c r="P83">
        <v>31.975724798569995</v>
      </c>
      <c r="Q83">
        <v>0</v>
      </c>
      <c r="R83">
        <v>13.040724057963994</v>
      </c>
      <c r="S83">
        <v>8.1070648338045519</v>
      </c>
      <c r="T83">
        <v>0</v>
      </c>
      <c r="U83">
        <v>65.747717657550879</v>
      </c>
      <c r="V83">
        <v>6.3750316955078601</v>
      </c>
      <c r="W83">
        <v>12.535292646938434</v>
      </c>
      <c r="X83">
        <v>45.367718253251454</v>
      </c>
      <c r="Y83">
        <v>0</v>
      </c>
      <c r="Z83">
        <v>6.0472261936965133</v>
      </c>
      <c r="AA83">
        <v>12.963419362137341</v>
      </c>
      <c r="AB83">
        <v>12.153124022831102</v>
      </c>
      <c r="AC83">
        <v>8.9392808218208728</v>
      </c>
      <c r="AD83">
        <v>8.4107236034957094</v>
      </c>
      <c r="AE83">
        <v>15.204181971047843</v>
      </c>
      <c r="AF83">
        <v>7.460138782021783</v>
      </c>
      <c r="AG83">
        <v>12.646599103697177</v>
      </c>
      <c r="AH83">
        <v>48.024694452097691</v>
      </c>
      <c r="AI83">
        <v>0</v>
      </c>
      <c r="AJ83">
        <v>0</v>
      </c>
      <c r="AK83">
        <v>16.079333390706108</v>
      </c>
      <c r="AL83">
        <v>0</v>
      </c>
      <c r="AM83">
        <v>4.8612494682516241</v>
      </c>
      <c r="AN83">
        <v>0.78627539076601971</v>
      </c>
      <c r="AO83">
        <v>0</v>
      </c>
      <c r="AP83">
        <v>0.27579095417965571</v>
      </c>
      <c r="AQ83">
        <v>14.572568710925809</v>
      </c>
      <c r="AR83">
        <v>13.581933625547903</v>
      </c>
      <c r="AS83">
        <v>9.8104532198397791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31.759720028589502</v>
      </c>
      <c r="BB83">
        <f t="shared" si="1"/>
        <v>728.04219453096812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9.4238720122226347</v>
      </c>
      <c r="L84">
        <v>309.77870344155531</v>
      </c>
      <c r="M84">
        <v>28.303236024934655</v>
      </c>
      <c r="N84">
        <v>36.32737679967812</v>
      </c>
      <c r="O84">
        <v>0</v>
      </c>
      <c r="P84">
        <v>31.975724798569995</v>
      </c>
      <c r="Q84">
        <v>0</v>
      </c>
      <c r="R84">
        <v>13.040724057963994</v>
      </c>
      <c r="S84">
        <v>8.1070648338045519</v>
      </c>
      <c r="T84">
        <v>0</v>
      </c>
      <c r="U84">
        <v>65.747717657550879</v>
      </c>
      <c r="V84">
        <v>6.3750316955078601</v>
      </c>
      <c r="W84">
        <v>12.535292646938434</v>
      </c>
      <c r="X84">
        <v>45.367718253251454</v>
      </c>
      <c r="Y84">
        <v>0</v>
      </c>
      <c r="Z84">
        <v>6.0472261936965133</v>
      </c>
      <c r="AA84">
        <v>8.6257569229805888</v>
      </c>
      <c r="AB84">
        <v>12.153124022831102</v>
      </c>
      <c r="AC84">
        <v>8.9392808218208728</v>
      </c>
      <c r="AD84">
        <v>5.6071490689971384</v>
      </c>
      <c r="AE84">
        <v>15.204181971047843</v>
      </c>
      <c r="AF84">
        <v>7.460138782021783</v>
      </c>
      <c r="AG84">
        <v>12.646599103697177</v>
      </c>
      <c r="AH84">
        <v>38.886392546963059</v>
      </c>
      <c r="AI84">
        <v>1.1747351038441027</v>
      </c>
      <c r="AJ84">
        <v>0</v>
      </c>
      <c r="AK84">
        <v>16.079333390706108</v>
      </c>
      <c r="AL84">
        <v>0</v>
      </c>
      <c r="AM84">
        <v>4.8612494682516241</v>
      </c>
      <c r="AN84">
        <v>0.78627539076601971</v>
      </c>
      <c r="AO84">
        <v>0</v>
      </c>
      <c r="AP84">
        <v>0.27579095417965571</v>
      </c>
      <c r="AQ84">
        <v>14.572568710925809</v>
      </c>
      <c r="AR84">
        <v>13.581933625547903</v>
      </c>
      <c r="AS84">
        <v>9.8104532198397791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31.086436433539912</v>
      </c>
      <c r="BB84">
        <f t="shared" si="1"/>
        <v>712.60821508655511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9.4238720122226347</v>
      </c>
      <c r="L85">
        <v>309.77870344155531</v>
      </c>
      <c r="M85">
        <v>28.303236024934655</v>
      </c>
      <c r="N85">
        <v>36.32737679967812</v>
      </c>
      <c r="O85">
        <v>0</v>
      </c>
      <c r="P85">
        <v>31.975724798569995</v>
      </c>
      <c r="Q85">
        <v>0</v>
      </c>
      <c r="R85">
        <v>13.040724057963994</v>
      </c>
      <c r="S85">
        <v>8.1070648338045519</v>
      </c>
      <c r="T85">
        <v>0</v>
      </c>
      <c r="U85">
        <v>65.747717657550879</v>
      </c>
      <c r="V85">
        <v>6.3750316955078601</v>
      </c>
      <c r="W85">
        <v>12.535292646938434</v>
      </c>
      <c r="X85">
        <v>45.367718253251454</v>
      </c>
      <c r="Y85">
        <v>0</v>
      </c>
      <c r="Z85">
        <v>6.0472261936965133</v>
      </c>
      <c r="AA85">
        <v>8.6257569229805888</v>
      </c>
      <c r="AB85">
        <v>12.153124022831102</v>
      </c>
      <c r="AC85">
        <v>5.9535145412245392</v>
      </c>
      <c r="AD85">
        <v>2.8035745344985692</v>
      </c>
      <c r="AE85">
        <v>15.204181971047843</v>
      </c>
      <c r="AF85">
        <v>7.460138782021783</v>
      </c>
      <c r="AG85">
        <v>12.646599103697177</v>
      </c>
      <c r="AH85">
        <v>38.886392546963059</v>
      </c>
      <c r="AI85">
        <v>4.307361677029772</v>
      </c>
      <c r="AJ85">
        <v>0</v>
      </c>
      <c r="AK85">
        <v>16.079333390706108</v>
      </c>
      <c r="AL85">
        <v>0</v>
      </c>
      <c r="AM85">
        <v>4.8612494682516241</v>
      </c>
      <c r="AN85">
        <v>0.78627539076601971</v>
      </c>
      <c r="AO85">
        <v>0</v>
      </c>
      <c r="AP85">
        <v>0.27579095417965571</v>
      </c>
      <c r="AQ85">
        <v>14.572568710925809</v>
      </c>
      <c r="AR85">
        <v>13.581933625547903</v>
      </c>
      <c r="AS85">
        <v>9.8104532198397791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30.975385778228098</v>
      </c>
      <c r="BB85">
        <f t="shared" si="1"/>
        <v>710.06255149995775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9.4238720122226347</v>
      </c>
      <c r="L86">
        <v>309.77870344155531</v>
      </c>
      <c r="M86">
        <v>28.303236024934655</v>
      </c>
      <c r="N86">
        <v>36.32737679967812</v>
      </c>
      <c r="O86">
        <v>0</v>
      </c>
      <c r="P86">
        <v>31.975724798569995</v>
      </c>
      <c r="Q86">
        <v>0</v>
      </c>
      <c r="R86">
        <v>13.040724057963994</v>
      </c>
      <c r="S86">
        <v>8.1070648338045519</v>
      </c>
      <c r="T86">
        <v>0</v>
      </c>
      <c r="U86">
        <v>65.747717657550879</v>
      </c>
      <c r="V86">
        <v>6.3750316955078601</v>
      </c>
      <c r="W86">
        <v>12.535292646938434</v>
      </c>
      <c r="X86">
        <v>45.367718253251454</v>
      </c>
      <c r="Y86">
        <v>0</v>
      </c>
      <c r="Z86">
        <v>4.031484235858902</v>
      </c>
      <c r="AA86">
        <v>4.3007295721143812</v>
      </c>
      <c r="AB86">
        <v>8.102082681887401</v>
      </c>
      <c r="AC86">
        <v>5.1701575036448064</v>
      </c>
      <c r="AD86">
        <v>0</v>
      </c>
      <c r="AE86">
        <v>10.101397728235604</v>
      </c>
      <c r="AF86">
        <v>4.9734258546811878</v>
      </c>
      <c r="AG86">
        <v>12.646599103697177</v>
      </c>
      <c r="AH86">
        <v>28.840740895950745</v>
      </c>
      <c r="AI86">
        <v>4.307361677029772</v>
      </c>
      <c r="AJ86">
        <v>0</v>
      </c>
      <c r="AK86">
        <v>16.079333390706108</v>
      </c>
      <c r="AL86">
        <v>0</v>
      </c>
      <c r="AM86">
        <v>4.8612494682516241</v>
      </c>
      <c r="AN86">
        <v>0.78627539076601971</v>
      </c>
      <c r="AO86">
        <v>0</v>
      </c>
      <c r="AP86">
        <v>0.27579095417965571</v>
      </c>
      <c r="AQ86">
        <v>7.2862840894294614</v>
      </c>
      <c r="AR86">
        <v>13.92148183811585</v>
      </c>
      <c r="AS86">
        <v>9.8104532198397791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29.363551550742049</v>
      </c>
      <c r="BB86">
        <f t="shared" si="1"/>
        <v>673.11375827562438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9.4239385809007317</v>
      </c>
      <c r="L87">
        <v>310.78116270607211</v>
      </c>
      <c r="M87">
        <v>28.303236024934655</v>
      </c>
      <c r="N87">
        <v>36.32737679967812</v>
      </c>
      <c r="O87">
        <v>0</v>
      </c>
      <c r="P87">
        <v>31.975724798569995</v>
      </c>
      <c r="Q87">
        <v>0</v>
      </c>
      <c r="R87">
        <v>13.040724057963994</v>
      </c>
      <c r="S87">
        <v>8.1070648338045519</v>
      </c>
      <c r="T87">
        <v>0</v>
      </c>
      <c r="U87">
        <v>65.747717657550879</v>
      </c>
      <c r="V87">
        <v>6.3750316955078601</v>
      </c>
      <c r="W87">
        <v>12.535292646938434</v>
      </c>
      <c r="X87">
        <v>45.367718253251454</v>
      </c>
      <c r="Y87">
        <v>0</v>
      </c>
      <c r="Z87">
        <v>2.0157419578376121</v>
      </c>
      <c r="AA87">
        <v>4.3007295721143812</v>
      </c>
      <c r="AB87">
        <v>4.01823925988342</v>
      </c>
      <c r="AC87">
        <v>2.97675740950945</v>
      </c>
      <c r="AD87">
        <v>0</v>
      </c>
      <c r="AE87">
        <v>10.101397728235604</v>
      </c>
      <c r="AF87">
        <v>4.9734258546811878</v>
      </c>
      <c r="AG87">
        <v>12.646599103697177</v>
      </c>
      <c r="AH87">
        <v>22.586512986328529</v>
      </c>
      <c r="AI87">
        <v>4.307361677029772</v>
      </c>
      <c r="AJ87">
        <v>0</v>
      </c>
      <c r="AK87">
        <v>16.079333390706108</v>
      </c>
      <c r="AL87">
        <v>0</v>
      </c>
      <c r="AM87">
        <v>4.8612494682516241</v>
      </c>
      <c r="AN87">
        <v>0.78627539076601971</v>
      </c>
      <c r="AO87">
        <v>0</v>
      </c>
      <c r="AP87">
        <v>0.39398721461826808</v>
      </c>
      <c r="AQ87">
        <v>3.643142310748174</v>
      </c>
      <c r="AR87">
        <v>14.60057858342862</v>
      </c>
      <c r="AS87">
        <v>9.8104532198397791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28.678427119043061</v>
      </c>
      <c r="BB87">
        <f t="shared" si="1"/>
        <v>657.40834606380565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9.4239385809007317</v>
      </c>
      <c r="L88">
        <v>310.78116270607211</v>
      </c>
      <c r="M88">
        <v>28.303236024934655</v>
      </c>
      <c r="N88">
        <v>36.32737679967812</v>
      </c>
      <c r="O88">
        <v>0</v>
      </c>
      <c r="P88">
        <v>31.975724798569995</v>
      </c>
      <c r="Q88">
        <v>0</v>
      </c>
      <c r="R88">
        <v>13.040724057963994</v>
      </c>
      <c r="S88">
        <v>8.1070648338045519</v>
      </c>
      <c r="T88">
        <v>0</v>
      </c>
      <c r="U88">
        <v>65.747717657550879</v>
      </c>
      <c r="V88">
        <v>6.3750316955078601</v>
      </c>
      <c r="W88">
        <v>12.535292646938434</v>
      </c>
      <c r="X88">
        <v>45.367718253251454</v>
      </c>
      <c r="Y88">
        <v>0</v>
      </c>
      <c r="Z88">
        <v>2.0157419578376121</v>
      </c>
      <c r="AA88">
        <v>4.3007295721143812</v>
      </c>
      <c r="AB88">
        <v>4.01823925988342</v>
      </c>
      <c r="AC88">
        <v>0</v>
      </c>
      <c r="AD88">
        <v>0</v>
      </c>
      <c r="AE88">
        <v>10.101397728235604</v>
      </c>
      <c r="AF88">
        <v>4.9734258546811878</v>
      </c>
      <c r="AG88">
        <v>12.646599103697177</v>
      </c>
      <c r="AH88">
        <v>10.369704616468379</v>
      </c>
      <c r="AI88">
        <v>5.090518320326189</v>
      </c>
      <c r="AJ88">
        <v>0</v>
      </c>
      <c r="AK88">
        <v>16.079333390706108</v>
      </c>
      <c r="AL88">
        <v>0</v>
      </c>
      <c r="AM88">
        <v>4.8612494682516241</v>
      </c>
      <c r="AN88">
        <v>0.78627539076601971</v>
      </c>
      <c r="AO88">
        <v>0</v>
      </c>
      <c r="AP88">
        <v>0.39398721461826808</v>
      </c>
      <c r="AQ88">
        <v>0</v>
      </c>
      <c r="AR88">
        <v>14.60057858342862</v>
      </c>
      <c r="AS88">
        <v>9.8104532198397791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27.923788668565923</v>
      </c>
      <c r="BB88">
        <f t="shared" si="1"/>
        <v>640.10943306746128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9.4239385659692623</v>
      </c>
      <c r="L89">
        <v>309.77870344155531</v>
      </c>
      <c r="M89">
        <v>28.303236024934655</v>
      </c>
      <c r="N89">
        <v>36.32737679967812</v>
      </c>
      <c r="O89">
        <v>0</v>
      </c>
      <c r="P89">
        <v>31.975724798569995</v>
      </c>
      <c r="Q89">
        <v>0</v>
      </c>
      <c r="R89">
        <v>13.040724057963994</v>
      </c>
      <c r="S89">
        <v>8.1070648338045519</v>
      </c>
      <c r="T89">
        <v>0</v>
      </c>
      <c r="U89">
        <v>67.763171882914989</v>
      </c>
      <c r="V89">
        <v>6.3750316955078601</v>
      </c>
      <c r="W89">
        <v>12.535292646938434</v>
      </c>
      <c r="X89">
        <v>45.367718253251454</v>
      </c>
      <c r="Y89">
        <v>0</v>
      </c>
      <c r="Z89">
        <v>2.0157419578376121</v>
      </c>
      <c r="AA89">
        <v>4.3007295721143812</v>
      </c>
      <c r="AB89">
        <v>4.01823925988342</v>
      </c>
      <c r="AC89">
        <v>0</v>
      </c>
      <c r="AD89">
        <v>0</v>
      </c>
      <c r="AE89">
        <v>10.101397728235604</v>
      </c>
      <c r="AF89">
        <v>4.9734258546811878</v>
      </c>
      <c r="AG89">
        <v>12.646599103697177</v>
      </c>
      <c r="AH89">
        <v>5.1848524650386132</v>
      </c>
      <c r="AI89">
        <v>5.090518320326189</v>
      </c>
      <c r="AJ89">
        <v>0</v>
      </c>
      <c r="AK89">
        <v>16.079333390706108</v>
      </c>
      <c r="AL89">
        <v>0</v>
      </c>
      <c r="AM89">
        <v>4.8612494682516241</v>
      </c>
      <c r="AN89">
        <v>0.78627539076601971</v>
      </c>
      <c r="AO89">
        <v>0</v>
      </c>
      <c r="AP89">
        <v>0.39398721461826808</v>
      </c>
      <c r="AQ89">
        <v>0</v>
      </c>
      <c r="AR89">
        <v>13.581933625547903</v>
      </c>
      <c r="AS89">
        <v>9.8104532198397791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27.706825678135981</v>
      </c>
      <c r="BB89">
        <f t="shared" si="1"/>
        <v>635.13589389449658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9.4239385659692623</v>
      </c>
      <c r="L90">
        <v>309.77870344155531</v>
      </c>
      <c r="M90">
        <v>28.303236024934655</v>
      </c>
      <c r="N90">
        <v>36.32737679967812</v>
      </c>
      <c r="O90">
        <v>0</v>
      </c>
      <c r="P90">
        <v>31.975724798569995</v>
      </c>
      <c r="Q90">
        <v>0</v>
      </c>
      <c r="R90">
        <v>13.040724057963994</v>
      </c>
      <c r="S90">
        <v>8.1070648338045519</v>
      </c>
      <c r="T90">
        <v>0</v>
      </c>
      <c r="U90">
        <v>70.36815657540852</v>
      </c>
      <c r="V90">
        <v>6.3750316955078601</v>
      </c>
      <c r="W90">
        <v>12.535292646938434</v>
      </c>
      <c r="X90">
        <v>45.367718253251454</v>
      </c>
      <c r="Y90">
        <v>0</v>
      </c>
      <c r="Z90">
        <v>2.0157419578376121</v>
      </c>
      <c r="AA90">
        <v>0</v>
      </c>
      <c r="AB90">
        <v>4.01823925988342</v>
      </c>
      <c r="AC90">
        <v>0</v>
      </c>
      <c r="AD90">
        <v>0</v>
      </c>
      <c r="AE90">
        <v>10.101397728235604</v>
      </c>
      <c r="AF90">
        <v>2.577690181189674</v>
      </c>
      <c r="AG90">
        <v>12.646599103697177</v>
      </c>
      <c r="AH90">
        <v>0</v>
      </c>
      <c r="AI90">
        <v>5.090518320326189</v>
      </c>
      <c r="AJ90">
        <v>0</v>
      </c>
      <c r="AK90">
        <v>16.079333390706108</v>
      </c>
      <c r="AL90">
        <v>0</v>
      </c>
      <c r="AM90">
        <v>4.8612494682516241</v>
      </c>
      <c r="AN90">
        <v>0.78627539076601971</v>
      </c>
      <c r="AO90">
        <v>0</v>
      </c>
      <c r="AP90">
        <v>0.39398721461826808</v>
      </c>
      <c r="AQ90">
        <v>0</v>
      </c>
      <c r="AR90">
        <v>13.581933625547903</v>
      </c>
      <c r="AS90">
        <v>9.8104532198397791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27.319074957977275</v>
      </c>
      <c r="BB90">
        <f t="shared" si="1"/>
        <v>626.24731159650435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9.4239385659692623</v>
      </c>
      <c r="L91">
        <v>309.77870344155531</v>
      </c>
      <c r="M91">
        <v>28.303236024934655</v>
      </c>
      <c r="N91">
        <v>36.32737679967812</v>
      </c>
      <c r="O91">
        <v>0</v>
      </c>
      <c r="P91">
        <v>31.975724798569995</v>
      </c>
      <c r="Q91">
        <v>0</v>
      </c>
      <c r="R91">
        <v>13.040724057963994</v>
      </c>
      <c r="S91">
        <v>8.1070648338045519</v>
      </c>
      <c r="T91">
        <v>0</v>
      </c>
      <c r="U91">
        <v>70.931364569824339</v>
      </c>
      <c r="V91">
        <v>6.3750316955078601</v>
      </c>
      <c r="W91">
        <v>12.535292646938434</v>
      </c>
      <c r="X91">
        <v>45.367718253251454</v>
      </c>
      <c r="Y91">
        <v>0</v>
      </c>
      <c r="Z91">
        <v>2.0157419578376121</v>
      </c>
      <c r="AA91">
        <v>0</v>
      </c>
      <c r="AB91">
        <v>4.01823925988342</v>
      </c>
      <c r="AC91">
        <v>0</v>
      </c>
      <c r="AD91">
        <v>0</v>
      </c>
      <c r="AE91">
        <v>5.4847434085336157</v>
      </c>
      <c r="AF91">
        <v>2.577690181189674</v>
      </c>
      <c r="AG91">
        <v>12.646599103697177</v>
      </c>
      <c r="AH91">
        <v>0</v>
      </c>
      <c r="AI91">
        <v>5.090518320326189</v>
      </c>
      <c r="AJ91">
        <v>0</v>
      </c>
      <c r="AK91">
        <v>16.079333390706108</v>
      </c>
      <c r="AL91">
        <v>0</v>
      </c>
      <c r="AM91">
        <v>4.8612494682516241</v>
      </c>
      <c r="AN91">
        <v>0.78627539076601971</v>
      </c>
      <c r="AO91">
        <v>0</v>
      </c>
      <c r="AP91">
        <v>0.23639220070011827</v>
      </c>
      <c r="AQ91">
        <v>0</v>
      </c>
      <c r="AR91">
        <v>12.223740134922362</v>
      </c>
      <c r="AS91">
        <v>9.8104532198397791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27.086280942090376</v>
      </c>
      <c r="BB91">
        <f t="shared" si="1"/>
        <v>620.91087078256135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9.4239385659692623</v>
      </c>
      <c r="L92">
        <v>309.77870344155531</v>
      </c>
      <c r="M92">
        <v>28.303236024934655</v>
      </c>
      <c r="N92">
        <v>36.32737679967812</v>
      </c>
      <c r="O92">
        <v>0</v>
      </c>
      <c r="P92">
        <v>31.975724798569995</v>
      </c>
      <c r="Q92">
        <v>0</v>
      </c>
      <c r="R92">
        <v>13.040724057963994</v>
      </c>
      <c r="S92">
        <v>8.1070648338045519</v>
      </c>
      <c r="T92">
        <v>0</v>
      </c>
      <c r="U92">
        <v>70.931364569824339</v>
      </c>
      <c r="V92">
        <v>6.3750316955078601</v>
      </c>
      <c r="W92">
        <v>12.535292646938434</v>
      </c>
      <c r="X92">
        <v>45.367718253251454</v>
      </c>
      <c r="Y92">
        <v>0</v>
      </c>
      <c r="Z92">
        <v>2.0157419578376121</v>
      </c>
      <c r="AA92">
        <v>0</v>
      </c>
      <c r="AB92">
        <v>0</v>
      </c>
      <c r="AC92">
        <v>0</v>
      </c>
      <c r="AD92">
        <v>0</v>
      </c>
      <c r="AE92">
        <v>5.0506988641178019</v>
      </c>
      <c r="AF92">
        <v>2.577690181189674</v>
      </c>
      <c r="AG92">
        <v>12.646599103697177</v>
      </c>
      <c r="AH92">
        <v>0</v>
      </c>
      <c r="AI92">
        <v>5.090518320326189</v>
      </c>
      <c r="AJ92">
        <v>0</v>
      </c>
      <c r="AK92">
        <v>16.079333390706108</v>
      </c>
      <c r="AL92">
        <v>0</v>
      </c>
      <c r="AM92">
        <v>4.8612494682516241</v>
      </c>
      <c r="AN92">
        <v>0.78627539076601971</v>
      </c>
      <c r="AO92">
        <v>0</v>
      </c>
      <c r="AP92">
        <v>0.23639220070011827</v>
      </c>
      <c r="AQ92">
        <v>0</v>
      </c>
      <c r="AR92">
        <v>12.223740134922362</v>
      </c>
      <c r="AS92">
        <v>9.8104532198397791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26.900175479070676</v>
      </c>
      <c r="BB92">
        <f t="shared" si="1"/>
        <v>616.64469244128179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9.4239385659692623</v>
      </c>
      <c r="L93">
        <v>309.77494688306956</v>
      </c>
      <c r="M93">
        <v>28.303236024934655</v>
      </c>
      <c r="N93">
        <v>36.32737679967812</v>
      </c>
      <c r="O93">
        <v>0</v>
      </c>
      <c r="P93">
        <v>31.975724798569995</v>
      </c>
      <c r="Q93">
        <v>0</v>
      </c>
      <c r="R93">
        <v>13.040724057963994</v>
      </c>
      <c r="S93">
        <v>8.1070648338045519</v>
      </c>
      <c r="T93">
        <v>0</v>
      </c>
      <c r="U93">
        <v>69.201070799967951</v>
      </c>
      <c r="V93">
        <v>6.3750316955078601</v>
      </c>
      <c r="W93">
        <v>12.535292646938434</v>
      </c>
      <c r="X93">
        <v>45.367718253251454</v>
      </c>
      <c r="Y93">
        <v>0</v>
      </c>
      <c r="Z93">
        <v>2.0157419578376121</v>
      </c>
      <c r="AA93">
        <v>0</v>
      </c>
      <c r="AB93">
        <v>0</v>
      </c>
      <c r="AC93">
        <v>0</v>
      </c>
      <c r="AD93">
        <v>0</v>
      </c>
      <c r="AE93">
        <v>5.0506988641178019</v>
      </c>
      <c r="AF93">
        <v>2.577690181189674</v>
      </c>
      <c r="AG93">
        <v>12.646599103697177</v>
      </c>
      <c r="AH93">
        <v>0</v>
      </c>
      <c r="AI93">
        <v>5.090518320326189</v>
      </c>
      <c r="AJ93">
        <v>0</v>
      </c>
      <c r="AK93">
        <v>16.079333390706108</v>
      </c>
      <c r="AL93">
        <v>0</v>
      </c>
      <c r="AM93">
        <v>4.8612494682516241</v>
      </c>
      <c r="AN93">
        <v>0.78627539076601971</v>
      </c>
      <c r="AO93">
        <v>0</v>
      </c>
      <c r="AP93">
        <v>0.23639220070011827</v>
      </c>
      <c r="AQ93">
        <v>0</v>
      </c>
      <c r="AR93">
        <v>11.544643709786467</v>
      </c>
      <c r="AS93">
        <v>9.8104532198397791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26.799305944775302</v>
      </c>
      <c r="BB93">
        <f t="shared" si="1"/>
        <v>614.33241522209914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9.4239385659692623</v>
      </c>
      <c r="L94">
        <v>310.77826363591305</v>
      </c>
      <c r="M94">
        <v>28.303236024934655</v>
      </c>
      <c r="N94">
        <v>36.32737679967812</v>
      </c>
      <c r="O94">
        <v>0</v>
      </c>
      <c r="P94">
        <v>31.975724798569995</v>
      </c>
      <c r="Q94">
        <v>0</v>
      </c>
      <c r="R94">
        <v>13.040724057963994</v>
      </c>
      <c r="S94">
        <v>8.1070648338045519</v>
      </c>
      <c r="T94">
        <v>0</v>
      </c>
      <c r="U94">
        <v>69.201070799967951</v>
      </c>
      <c r="V94">
        <v>6.3750316955078601</v>
      </c>
      <c r="W94">
        <v>12.535292646938434</v>
      </c>
      <c r="X94">
        <v>45.367718253251454</v>
      </c>
      <c r="Y94">
        <v>0</v>
      </c>
      <c r="Z94">
        <v>2.0157419578376121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2.577690181189674</v>
      </c>
      <c r="AG94">
        <v>12.646599103697177</v>
      </c>
      <c r="AH94">
        <v>0</v>
      </c>
      <c r="AI94">
        <v>5.090518320326189</v>
      </c>
      <c r="AJ94">
        <v>0</v>
      </c>
      <c r="AK94">
        <v>16.079333390706108</v>
      </c>
      <c r="AL94">
        <v>0</v>
      </c>
      <c r="AM94">
        <v>4.8612494682516241</v>
      </c>
      <c r="AN94">
        <v>0.78627539076601971</v>
      </c>
      <c r="AO94">
        <v>0</v>
      </c>
      <c r="AP94">
        <v>0.23639220070011827</v>
      </c>
      <c r="AQ94">
        <v>0</v>
      </c>
      <c r="AR94">
        <v>11.544643709786467</v>
      </c>
      <c r="AS94">
        <v>9.8104532198397791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26.630125372524059</v>
      </c>
      <c r="BB94">
        <f t="shared" si="1"/>
        <v>610.45421368307609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9.4239385659692623</v>
      </c>
      <c r="L95">
        <v>310.78116270607211</v>
      </c>
      <c r="M95">
        <v>28.303236024934655</v>
      </c>
      <c r="N95">
        <v>36.32737679967812</v>
      </c>
      <c r="O95">
        <v>0</v>
      </c>
      <c r="P95">
        <v>31.975724798569995</v>
      </c>
      <c r="Q95">
        <v>0</v>
      </c>
      <c r="R95">
        <v>13.040724057963994</v>
      </c>
      <c r="S95">
        <v>8.1070648338045519</v>
      </c>
      <c r="T95">
        <v>0</v>
      </c>
      <c r="U95">
        <v>69.201070799967951</v>
      </c>
      <c r="V95">
        <v>6.3750316955078601</v>
      </c>
      <c r="W95">
        <v>12.535292646938434</v>
      </c>
      <c r="X95">
        <v>45.367718253251454</v>
      </c>
      <c r="Y95">
        <v>0</v>
      </c>
      <c r="Z95">
        <v>2.0157419578376121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2.577690181189674</v>
      </c>
      <c r="AG95">
        <v>12.646599103697177</v>
      </c>
      <c r="AH95">
        <v>0</v>
      </c>
      <c r="AI95">
        <v>5.090518320326189</v>
      </c>
      <c r="AJ95">
        <v>0</v>
      </c>
      <c r="AK95">
        <v>16.079333390706108</v>
      </c>
      <c r="AL95">
        <v>0</v>
      </c>
      <c r="AM95">
        <v>4.8612494682516241</v>
      </c>
      <c r="AN95">
        <v>0.78627539076601971</v>
      </c>
      <c r="AO95">
        <v>0</v>
      </c>
      <c r="AP95">
        <v>0.23639220070011827</v>
      </c>
      <c r="AQ95">
        <v>0</v>
      </c>
      <c r="AR95">
        <v>11.544643709786467</v>
      </c>
      <c r="AS95">
        <v>9.8104532198397791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26.630246553656729</v>
      </c>
      <c r="BB95">
        <f t="shared" si="1"/>
        <v>610.45699157210242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9.4239385659692623</v>
      </c>
      <c r="L96">
        <v>309.77870344155531</v>
      </c>
      <c r="M96">
        <v>28.303236024934655</v>
      </c>
      <c r="N96">
        <v>36.32737679967812</v>
      </c>
      <c r="O96">
        <v>0</v>
      </c>
      <c r="P96">
        <v>31.975724798569995</v>
      </c>
      <c r="Q96">
        <v>0</v>
      </c>
      <c r="R96">
        <v>13.040724057963994</v>
      </c>
      <c r="S96">
        <v>8.1070648338045519</v>
      </c>
      <c r="T96">
        <v>0</v>
      </c>
      <c r="U96">
        <v>69.201070799967951</v>
      </c>
      <c r="V96">
        <v>6.3750316955078601</v>
      </c>
      <c r="W96">
        <v>12.535292646938434</v>
      </c>
      <c r="X96">
        <v>45.367718253251454</v>
      </c>
      <c r="Y96">
        <v>0</v>
      </c>
      <c r="Z96">
        <v>2.0157419578376121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2.577690181189674</v>
      </c>
      <c r="AG96">
        <v>12.646599103697177</v>
      </c>
      <c r="AH96">
        <v>0</v>
      </c>
      <c r="AI96">
        <v>5.090518320326189</v>
      </c>
      <c r="AJ96">
        <v>0</v>
      </c>
      <c r="AK96">
        <v>16.079333390706108</v>
      </c>
      <c r="AL96">
        <v>0</v>
      </c>
      <c r="AM96">
        <v>4.8612494682516241</v>
      </c>
      <c r="AN96">
        <v>0.78627539076601971</v>
      </c>
      <c r="AO96">
        <v>0</v>
      </c>
      <c r="AP96">
        <v>0.23639220070011827</v>
      </c>
      <c r="AQ96">
        <v>0</v>
      </c>
      <c r="AR96">
        <v>11.544643709786467</v>
      </c>
      <c r="AS96">
        <v>9.8104532198397791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26.588343756399876</v>
      </c>
      <c r="BB96">
        <f t="shared" si="1"/>
        <v>609.49643510484248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9.4239385659692623</v>
      </c>
      <c r="L97">
        <v>310.78116270607211</v>
      </c>
      <c r="M97">
        <v>28.303236024934655</v>
      </c>
      <c r="N97">
        <v>36.32737679967812</v>
      </c>
      <c r="O97">
        <v>0</v>
      </c>
      <c r="P97">
        <v>31.975724798569995</v>
      </c>
      <c r="Q97">
        <v>0</v>
      </c>
      <c r="R97">
        <v>13.040724057963994</v>
      </c>
      <c r="S97">
        <v>8.1070648338045519</v>
      </c>
      <c r="T97">
        <v>0</v>
      </c>
      <c r="U97">
        <v>71.470206388210485</v>
      </c>
      <c r="V97">
        <v>6.3750316955078601</v>
      </c>
      <c r="W97">
        <v>12.535292646938434</v>
      </c>
      <c r="X97">
        <v>45.367718253251454</v>
      </c>
      <c r="Y97">
        <v>0</v>
      </c>
      <c r="Z97">
        <v>2.0157419578376121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2.577690181189674</v>
      </c>
      <c r="AG97">
        <v>12.646599103697177</v>
      </c>
      <c r="AH97">
        <v>0</v>
      </c>
      <c r="AI97">
        <v>1.1747351038441027</v>
      </c>
      <c r="AJ97">
        <v>0</v>
      </c>
      <c r="AK97">
        <v>16.079333390706108</v>
      </c>
      <c r="AL97">
        <v>0</v>
      </c>
      <c r="AM97">
        <v>4.8612494682516241</v>
      </c>
      <c r="AN97">
        <v>0.78627539076601971</v>
      </c>
      <c r="AO97">
        <v>0</v>
      </c>
      <c r="AP97">
        <v>0.23639220070011827</v>
      </c>
      <c r="AQ97">
        <v>0</v>
      </c>
      <c r="AR97">
        <v>9.5073534738481555</v>
      </c>
      <c r="AS97">
        <v>8.274673674792643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26.412062365951122</v>
      </c>
      <c r="BB97">
        <f t="shared" si="1"/>
        <v>605.45545835058317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9.4239385659692623</v>
      </c>
      <c r="L98">
        <v>309.77870344155531</v>
      </c>
      <c r="M98">
        <v>28.303236024934655</v>
      </c>
      <c r="N98">
        <v>36.32737679967812</v>
      </c>
      <c r="O98">
        <v>0</v>
      </c>
      <c r="P98">
        <v>31.975724798569995</v>
      </c>
      <c r="Q98">
        <v>0</v>
      </c>
      <c r="R98">
        <v>13.040724057963994</v>
      </c>
      <c r="S98">
        <v>8.1070648338045519</v>
      </c>
      <c r="T98">
        <v>0</v>
      </c>
      <c r="U98">
        <v>72.897546642130138</v>
      </c>
      <c r="V98">
        <v>6.3750316955078601</v>
      </c>
      <c r="W98">
        <v>12.535292646938434</v>
      </c>
      <c r="X98">
        <v>45.367718253251454</v>
      </c>
      <c r="Y98">
        <v>0</v>
      </c>
      <c r="Z98">
        <v>2.0157419578376121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2.577690181189674</v>
      </c>
      <c r="AG98">
        <v>12.646599103697177</v>
      </c>
      <c r="AH98">
        <v>0</v>
      </c>
      <c r="AI98">
        <v>0</v>
      </c>
      <c r="AJ98">
        <v>0</v>
      </c>
      <c r="AK98">
        <v>16.079333390706108</v>
      </c>
      <c r="AL98">
        <v>0</v>
      </c>
      <c r="AM98">
        <v>4.8612494682516241</v>
      </c>
      <c r="AN98">
        <v>0.78627539076601971</v>
      </c>
      <c r="AO98">
        <v>0</v>
      </c>
      <c r="AP98">
        <v>0.23639220070011827</v>
      </c>
      <c r="AQ98">
        <v>0</v>
      </c>
      <c r="AR98">
        <v>9.5073534738481555</v>
      </c>
      <c r="AS98">
        <v>8.274673674792643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26.380718463967426</v>
      </c>
      <c r="BB98">
        <f t="shared" si="1"/>
        <v>604.73694813812551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0.13245123104617409</v>
      </c>
      <c r="L99">
        <f t="shared" si="2"/>
        <v>6.0283989763523111</v>
      </c>
      <c r="M99">
        <f t="shared" si="2"/>
        <v>0.68016259600147844</v>
      </c>
      <c r="N99">
        <f t="shared" si="2"/>
        <v>0.87124068086147066</v>
      </c>
      <c r="O99">
        <f t="shared" si="2"/>
        <v>0</v>
      </c>
      <c r="P99">
        <f t="shared" si="2"/>
        <v>0.76602205127619527</v>
      </c>
      <c r="Q99">
        <f t="shared" si="2"/>
        <v>0</v>
      </c>
      <c r="R99">
        <f t="shared" si="2"/>
        <v>0.25689730340223571</v>
      </c>
      <c r="S99">
        <f t="shared" si="2"/>
        <v>0.14027318703968789</v>
      </c>
      <c r="T99">
        <f t="shared" si="2"/>
        <v>0</v>
      </c>
      <c r="U99">
        <f t="shared" si="2"/>
        <v>1.9143271636865327</v>
      </c>
      <c r="V99">
        <f t="shared" si="2"/>
        <v>0.11793808636689537</v>
      </c>
      <c r="W99">
        <f t="shared" si="2"/>
        <v>0.20343068974001202</v>
      </c>
      <c r="X99">
        <f t="shared" si="2"/>
        <v>0.8624861044040617</v>
      </c>
      <c r="Y99">
        <f t="shared" si="2"/>
        <v>0</v>
      </c>
      <c r="Z99">
        <f t="shared" si="2"/>
        <v>7.8639061328950141E-2</v>
      </c>
      <c r="AA99">
        <f t="shared" si="2"/>
        <v>4.8595571111458985E-2</v>
      </c>
      <c r="AB99">
        <f t="shared" si="2"/>
        <v>6.6567465139539053E-2</v>
      </c>
      <c r="AC99">
        <f t="shared" si="2"/>
        <v>4.1503537480254496E-2</v>
      </c>
      <c r="AD99">
        <f t="shared" si="2"/>
        <v>3.0107952609615071E-2</v>
      </c>
      <c r="AE99">
        <f t="shared" si="2"/>
        <v>0.10346632837442601</v>
      </c>
      <c r="AF99">
        <f t="shared" si="2"/>
        <v>6.3676529640378482E-2</v>
      </c>
      <c r="AG99">
        <f t="shared" si="2"/>
        <v>0.3035183784887322</v>
      </c>
      <c r="AH99">
        <f t="shared" si="2"/>
        <v>0.23007782155030271</v>
      </c>
      <c r="AI99">
        <f t="shared" si="2"/>
        <v>1.5271555030428307E-2</v>
      </c>
      <c r="AJ99">
        <f t="shared" si="2"/>
        <v>0</v>
      </c>
      <c r="AK99">
        <f t="shared" si="2"/>
        <v>0.38590400137694636</v>
      </c>
      <c r="AL99">
        <f t="shared" si="2"/>
        <v>0</v>
      </c>
      <c r="AM99">
        <f t="shared" si="2"/>
        <v>0.11666998723803905</v>
      </c>
      <c r="AN99">
        <f t="shared" si="2"/>
        <v>1.8870609378384501E-2</v>
      </c>
      <c r="AO99">
        <f t="shared" si="2"/>
        <v>0</v>
      </c>
      <c r="AP99">
        <f t="shared" si="2"/>
        <v>9.5344884165577543E-3</v>
      </c>
      <c r="AQ99">
        <f t="shared" si="2"/>
        <v>0.10047708700608181</v>
      </c>
      <c r="AR99">
        <f t="shared" si="2"/>
        <v>0.31586484400721893</v>
      </c>
      <c r="AS99">
        <f t="shared" si="2"/>
        <v>0.22163465426673765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0.59038353200156146</v>
      </c>
      <c r="BB99">
        <f t="shared" si="1"/>
        <v>13.533624410619543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2.2542114792452868</v>
      </c>
      <c r="M3">
        <v>1.1688652045695729</v>
      </c>
      <c r="N3">
        <v>1.304487819580513</v>
      </c>
      <c r="O3">
        <v>1.450677480953914</v>
      </c>
      <c r="P3">
        <v>1.7845459988758057</v>
      </c>
      <c r="Q3">
        <v>0</v>
      </c>
      <c r="R3">
        <v>0.58422443779678701</v>
      </c>
      <c r="S3">
        <v>0.29214648049746139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0.31833937092797759</v>
      </c>
      <c r="AG3">
        <v>2.196670693573548</v>
      </c>
      <c r="AH3">
        <v>0</v>
      </c>
      <c r="AI3">
        <v>0</v>
      </c>
      <c r="AJ3">
        <v>0</v>
      </c>
      <c r="AK3">
        <v>3.9291777934186465</v>
      </c>
      <c r="AL3">
        <v>0</v>
      </c>
      <c r="AM3">
        <v>0.69738153673639425</v>
      </c>
      <c r="AN3">
        <v>2.4122634067000624E-2</v>
      </c>
      <c r="AO3">
        <v>0</v>
      </c>
      <c r="AP3">
        <v>0</v>
      </c>
      <c r="AQ3">
        <v>0</v>
      </c>
      <c r="AR3">
        <v>0</v>
      </c>
      <c r="AS3">
        <v>1.429349799198447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75.897756209559574</v>
      </c>
      <c r="BA3">
        <v>3.9012758000502399</v>
      </c>
      <c r="BB3">
        <f>SUM(B3:AZ3)-BA3</f>
        <v>89.430681138950689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2.2542502588339706</v>
      </c>
      <c r="M4">
        <v>1.1688652045695729</v>
      </c>
      <c r="N4">
        <v>1.304487819580513</v>
      </c>
      <c r="O4">
        <v>1.450677480953914</v>
      </c>
      <c r="P4">
        <v>1.7845459988758057</v>
      </c>
      <c r="Q4">
        <v>0</v>
      </c>
      <c r="R4">
        <v>0.58422443779678701</v>
      </c>
      <c r="S4">
        <v>0.29214648049746139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0.31833937092797759</v>
      </c>
      <c r="AG4">
        <v>2.196670693573548</v>
      </c>
      <c r="AH4">
        <v>0</v>
      </c>
      <c r="AI4">
        <v>0</v>
      </c>
      <c r="AJ4">
        <v>0</v>
      </c>
      <c r="AK4">
        <v>3.9291777934186465</v>
      </c>
      <c r="AL4">
        <v>0</v>
      </c>
      <c r="AM4">
        <v>0.69738153673639425</v>
      </c>
      <c r="AN4">
        <v>2.4122634067000624E-2</v>
      </c>
      <c r="AO4">
        <v>0</v>
      </c>
      <c r="AP4">
        <v>0</v>
      </c>
      <c r="AQ4">
        <v>0</v>
      </c>
      <c r="AR4">
        <v>0</v>
      </c>
      <c r="AS4">
        <v>1.429349799198447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75.897756209559574</v>
      </c>
      <c r="BA4">
        <v>3.9012774210370469</v>
      </c>
      <c r="BB4">
        <f t="shared" ref="BB4:BB67" si="0">SUM(B4:AZ4)-BA4</f>
        <v>89.430718297552559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2.2542153785376167</v>
      </c>
      <c r="M5">
        <v>1.1688652045695729</v>
      </c>
      <c r="N5">
        <v>1.304487819580513</v>
      </c>
      <c r="O5">
        <v>1.450677480953914</v>
      </c>
      <c r="P5">
        <v>1.7845459988758057</v>
      </c>
      <c r="Q5">
        <v>0</v>
      </c>
      <c r="R5">
        <v>0.58422443779678701</v>
      </c>
      <c r="S5">
        <v>0.29214648049746139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0.31833937092797759</v>
      </c>
      <c r="AG5">
        <v>2.196670693573548</v>
      </c>
      <c r="AH5">
        <v>0</v>
      </c>
      <c r="AI5">
        <v>0</v>
      </c>
      <c r="AJ5">
        <v>0</v>
      </c>
      <c r="AK5">
        <v>3.9291777934186465</v>
      </c>
      <c r="AL5">
        <v>0</v>
      </c>
      <c r="AM5">
        <v>0.69738153673639425</v>
      </c>
      <c r="AN5">
        <v>2.4122634067000624E-2</v>
      </c>
      <c r="AO5">
        <v>0</v>
      </c>
      <c r="AP5">
        <v>0</v>
      </c>
      <c r="AQ5">
        <v>0</v>
      </c>
      <c r="AR5">
        <v>0</v>
      </c>
      <c r="AS5">
        <v>0.94113569545984266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76.033427259444778</v>
      </c>
      <c r="BA5">
        <v>3.8865396633895801</v>
      </c>
      <c r="BB5">
        <f t="shared" si="0"/>
        <v>89.092878121050276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2.2541951308172443</v>
      </c>
      <c r="M6">
        <v>1.1688652045695729</v>
      </c>
      <c r="N6">
        <v>1.304487819580513</v>
      </c>
      <c r="O6">
        <v>1.450677480953914</v>
      </c>
      <c r="P6">
        <v>1.7845459988758057</v>
      </c>
      <c r="Q6">
        <v>0</v>
      </c>
      <c r="R6">
        <v>0.58422443779678701</v>
      </c>
      <c r="S6">
        <v>0.29214648049746139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0.31833937092797759</v>
      </c>
      <c r="AG6">
        <v>2.196670693573548</v>
      </c>
      <c r="AH6">
        <v>0</v>
      </c>
      <c r="AI6">
        <v>0</v>
      </c>
      <c r="AJ6">
        <v>0</v>
      </c>
      <c r="AK6">
        <v>3.9291777934186465</v>
      </c>
      <c r="AL6">
        <v>0</v>
      </c>
      <c r="AM6">
        <v>0.69738153673639425</v>
      </c>
      <c r="AN6">
        <v>2.4122634067000624E-2</v>
      </c>
      <c r="AO6">
        <v>0</v>
      </c>
      <c r="AP6">
        <v>0</v>
      </c>
      <c r="AQ6">
        <v>0</v>
      </c>
      <c r="AR6">
        <v>0</v>
      </c>
      <c r="AS6">
        <v>0.94113569545984266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76.054299728657881</v>
      </c>
      <c r="BA6">
        <v>3.8874112862479753</v>
      </c>
      <c r="BB6">
        <f t="shared" si="0"/>
        <v>89.11285871968461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2.2541951308172443</v>
      </c>
      <c r="M7">
        <v>1.1688652045695729</v>
      </c>
      <c r="N7">
        <v>1.304487819580513</v>
      </c>
      <c r="O7">
        <v>1.450677480953914</v>
      </c>
      <c r="P7">
        <v>1.7845459988758057</v>
      </c>
      <c r="Q7">
        <v>0</v>
      </c>
      <c r="R7">
        <v>0.58422443779678701</v>
      </c>
      <c r="S7">
        <v>0.29214648049746139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0.31833937092797759</v>
      </c>
      <c r="AG7">
        <v>2.196670693573548</v>
      </c>
      <c r="AH7">
        <v>0</v>
      </c>
      <c r="AI7">
        <v>0</v>
      </c>
      <c r="AJ7">
        <v>0</v>
      </c>
      <c r="AK7">
        <v>3.9291777934186465</v>
      </c>
      <c r="AL7">
        <v>0</v>
      </c>
      <c r="AM7">
        <v>0.69738153673639425</v>
      </c>
      <c r="AN7">
        <v>2.4122634067000624E-2</v>
      </c>
      <c r="AO7">
        <v>0</v>
      </c>
      <c r="AP7">
        <v>0</v>
      </c>
      <c r="AQ7">
        <v>0</v>
      </c>
      <c r="AR7">
        <v>0</v>
      </c>
      <c r="AS7">
        <v>0.94113569545984266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76.054299728657881</v>
      </c>
      <c r="BA7">
        <v>3.8874112862479753</v>
      </c>
      <c r="BB7">
        <f t="shared" si="0"/>
        <v>89.11285871968461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2.2542209719763897</v>
      </c>
      <c r="M8">
        <v>1.1688652045695729</v>
      </c>
      <c r="N8">
        <v>1.304487819580513</v>
      </c>
      <c r="O8">
        <v>1.450677480953914</v>
      </c>
      <c r="P8">
        <v>1.7845459988758057</v>
      </c>
      <c r="Q8">
        <v>0</v>
      </c>
      <c r="R8">
        <v>0.58422443779678701</v>
      </c>
      <c r="S8">
        <v>0.29214648049746139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0.31833937092797759</v>
      </c>
      <c r="AG8">
        <v>2.196670693573548</v>
      </c>
      <c r="AH8">
        <v>0</v>
      </c>
      <c r="AI8">
        <v>0</v>
      </c>
      <c r="AJ8">
        <v>0</v>
      </c>
      <c r="AK8">
        <v>3.9291777934186465</v>
      </c>
      <c r="AL8">
        <v>0</v>
      </c>
      <c r="AM8">
        <v>0.69738153673639425</v>
      </c>
      <c r="AN8">
        <v>2.4122634067000624E-2</v>
      </c>
      <c r="AO8">
        <v>0</v>
      </c>
      <c r="AP8">
        <v>0</v>
      </c>
      <c r="AQ8">
        <v>0</v>
      </c>
      <c r="AR8">
        <v>0</v>
      </c>
      <c r="AS8">
        <v>0.94113569545984266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76.054299728657881</v>
      </c>
      <c r="BA8">
        <v>3.8874123664084279</v>
      </c>
      <c r="BB8">
        <f t="shared" si="0"/>
        <v>89.112883480683308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2.2542443196516415</v>
      </c>
      <c r="M9">
        <v>1.1688652045695729</v>
      </c>
      <c r="N9">
        <v>1.304487819580513</v>
      </c>
      <c r="O9">
        <v>1.450677480953914</v>
      </c>
      <c r="P9">
        <v>1.7845459988758057</v>
      </c>
      <c r="Q9">
        <v>0</v>
      </c>
      <c r="R9">
        <v>0.58422443779678701</v>
      </c>
      <c r="S9">
        <v>0.29214648049746139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0.31833937092797759</v>
      </c>
      <c r="AG9">
        <v>2.196670693573548</v>
      </c>
      <c r="AH9">
        <v>0</v>
      </c>
      <c r="AI9">
        <v>0</v>
      </c>
      <c r="AJ9">
        <v>0</v>
      </c>
      <c r="AK9">
        <v>3.9291777934186465</v>
      </c>
      <c r="AL9">
        <v>0</v>
      </c>
      <c r="AM9">
        <v>0.69738153673639425</v>
      </c>
      <c r="AN9">
        <v>2.4122634067000624E-2</v>
      </c>
      <c r="AO9">
        <v>0</v>
      </c>
      <c r="AP9">
        <v>0</v>
      </c>
      <c r="AQ9">
        <v>0</v>
      </c>
      <c r="AR9">
        <v>0</v>
      </c>
      <c r="AS9">
        <v>0.94113569545984266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76.054299728657881</v>
      </c>
      <c r="BA9">
        <v>3.8874133423412531</v>
      </c>
      <c r="BB9">
        <f t="shared" si="0"/>
        <v>89.11290585242574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2.254227301591381</v>
      </c>
      <c r="M10">
        <v>1.1688652045695729</v>
      </c>
      <c r="N10">
        <v>1.304487819580513</v>
      </c>
      <c r="O10">
        <v>1.450677480953914</v>
      </c>
      <c r="P10">
        <v>1.7845459988758057</v>
      </c>
      <c r="Q10">
        <v>0</v>
      </c>
      <c r="R10">
        <v>0.58422443779678701</v>
      </c>
      <c r="S10">
        <v>0.29214648049746139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0.31833937092797759</v>
      </c>
      <c r="AG10">
        <v>2.196670693573548</v>
      </c>
      <c r="AH10">
        <v>0</v>
      </c>
      <c r="AI10">
        <v>0</v>
      </c>
      <c r="AJ10">
        <v>0</v>
      </c>
      <c r="AK10">
        <v>3.9291777934186465</v>
      </c>
      <c r="AL10">
        <v>0</v>
      </c>
      <c r="AM10">
        <v>0.69738153673639425</v>
      </c>
      <c r="AN10">
        <v>2.4122634067000624E-2</v>
      </c>
      <c r="AO10">
        <v>0</v>
      </c>
      <c r="AP10">
        <v>0</v>
      </c>
      <c r="AQ10">
        <v>0</v>
      </c>
      <c r="AR10">
        <v>0</v>
      </c>
      <c r="AS10">
        <v>0.94113569545984266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76.054299728657881</v>
      </c>
      <c r="BA10">
        <v>3.8874126309863342</v>
      </c>
      <c r="BB10">
        <f t="shared" si="0"/>
        <v>89.112889545720392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2.2542375719200383</v>
      </c>
      <c r="M11">
        <v>1.1688652045695729</v>
      </c>
      <c r="N11">
        <v>1.304487819580513</v>
      </c>
      <c r="O11">
        <v>1.450677480953914</v>
      </c>
      <c r="P11">
        <v>1.7845459988758057</v>
      </c>
      <c r="Q11">
        <v>0</v>
      </c>
      <c r="R11">
        <v>0.58422443779678701</v>
      </c>
      <c r="S11">
        <v>0.30265177919882186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0.31833937092797759</v>
      </c>
      <c r="AG11">
        <v>2.196670693573548</v>
      </c>
      <c r="AH11">
        <v>0</v>
      </c>
      <c r="AI11">
        <v>0</v>
      </c>
      <c r="AJ11">
        <v>0</v>
      </c>
      <c r="AK11">
        <v>3.9291777934186465</v>
      </c>
      <c r="AL11">
        <v>0</v>
      </c>
      <c r="AM11">
        <v>0.69738153673639425</v>
      </c>
      <c r="AN11">
        <v>2.4122634067000624E-2</v>
      </c>
      <c r="AO11">
        <v>0</v>
      </c>
      <c r="AP11">
        <v>0</v>
      </c>
      <c r="AQ11">
        <v>0</v>
      </c>
      <c r="AR11">
        <v>0</v>
      </c>
      <c r="AS11">
        <v>1.429349799198447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76.054299728657881</v>
      </c>
      <c r="BA11">
        <v>3.9082595313080626</v>
      </c>
      <c r="BB11">
        <f t="shared" si="0"/>
        <v>89.590772318167296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2.2542336321086709</v>
      </c>
      <c r="M12">
        <v>1.1688652045695729</v>
      </c>
      <c r="N12">
        <v>1.304487819580513</v>
      </c>
      <c r="O12">
        <v>1.450677480953914</v>
      </c>
      <c r="P12">
        <v>1.7845459988758057</v>
      </c>
      <c r="Q12">
        <v>0</v>
      </c>
      <c r="R12">
        <v>0.58422443779678701</v>
      </c>
      <c r="S12">
        <v>0.30259852947160454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0.31833937092797759</v>
      </c>
      <c r="AG12">
        <v>2.196670693573548</v>
      </c>
      <c r="AH12">
        <v>0</v>
      </c>
      <c r="AI12">
        <v>0</v>
      </c>
      <c r="AJ12">
        <v>0</v>
      </c>
      <c r="AK12">
        <v>3.9291777934186465</v>
      </c>
      <c r="AL12">
        <v>0</v>
      </c>
      <c r="AM12">
        <v>0.69738153673639425</v>
      </c>
      <c r="AN12">
        <v>2.4122634067000624E-2</v>
      </c>
      <c r="AO12">
        <v>0</v>
      </c>
      <c r="AP12">
        <v>0</v>
      </c>
      <c r="AQ12">
        <v>0</v>
      </c>
      <c r="AR12">
        <v>0</v>
      </c>
      <c r="AS12">
        <v>1.429349799198447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76.054299728657881</v>
      </c>
      <c r="BA12">
        <v>3.9082571407853495</v>
      </c>
      <c r="BB12">
        <f t="shared" si="0"/>
        <v>89.590717519151411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2.2542141609290858</v>
      </c>
      <c r="M13">
        <v>1.1688652045695729</v>
      </c>
      <c r="N13">
        <v>1.304487819580513</v>
      </c>
      <c r="O13">
        <v>1.450677480953914</v>
      </c>
      <c r="P13">
        <v>1.7845459988758057</v>
      </c>
      <c r="Q13">
        <v>0</v>
      </c>
      <c r="R13">
        <v>0.58422443779678701</v>
      </c>
      <c r="S13">
        <v>0.30259852947160454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0.31833937092797759</v>
      </c>
      <c r="AG13">
        <v>2.196670693573548</v>
      </c>
      <c r="AH13">
        <v>0</v>
      </c>
      <c r="AI13">
        <v>0</v>
      </c>
      <c r="AJ13">
        <v>0</v>
      </c>
      <c r="AK13">
        <v>3.9291777934186465</v>
      </c>
      <c r="AL13">
        <v>0</v>
      </c>
      <c r="AM13">
        <v>0.69738153673639425</v>
      </c>
      <c r="AN13">
        <v>2.4122634067000624E-2</v>
      </c>
      <c r="AO13">
        <v>0</v>
      </c>
      <c r="AP13">
        <v>0</v>
      </c>
      <c r="AQ13">
        <v>0</v>
      </c>
      <c r="AR13">
        <v>0</v>
      </c>
      <c r="AS13">
        <v>1.429349799198447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76.054299728657881</v>
      </c>
      <c r="BA13">
        <v>3.9082563268900428</v>
      </c>
      <c r="BB13">
        <f t="shared" si="0"/>
        <v>89.590698861867139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2.2542304667372268</v>
      </c>
      <c r="M14">
        <v>1.1688652045695729</v>
      </c>
      <c r="N14">
        <v>1.304487819580513</v>
      </c>
      <c r="O14">
        <v>1.450677480953914</v>
      </c>
      <c r="P14">
        <v>1.7845459988758057</v>
      </c>
      <c r="Q14">
        <v>0</v>
      </c>
      <c r="R14">
        <v>0.58422443779678701</v>
      </c>
      <c r="S14">
        <v>0.30259852947160454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0.31833937092797759</v>
      </c>
      <c r="AG14">
        <v>2.196670693573548</v>
      </c>
      <c r="AH14">
        <v>0</v>
      </c>
      <c r="AI14">
        <v>0</v>
      </c>
      <c r="AJ14">
        <v>0</v>
      </c>
      <c r="AK14">
        <v>3.9291777934186465</v>
      </c>
      <c r="AL14">
        <v>0</v>
      </c>
      <c r="AM14">
        <v>0.69738153673639425</v>
      </c>
      <c r="AN14">
        <v>2.4122634067000624E-2</v>
      </c>
      <c r="AO14">
        <v>0</v>
      </c>
      <c r="AP14">
        <v>0</v>
      </c>
      <c r="AQ14">
        <v>0</v>
      </c>
      <c r="AR14">
        <v>0</v>
      </c>
      <c r="AS14">
        <v>1.429349799198447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76.054299728657881</v>
      </c>
      <c r="BA14">
        <v>3.9082570084728232</v>
      </c>
      <c r="BB14">
        <f t="shared" si="0"/>
        <v>89.590714486092509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2.2541924998696818</v>
      </c>
      <c r="M15">
        <v>1.1688652045695729</v>
      </c>
      <c r="N15">
        <v>1.304487819580513</v>
      </c>
      <c r="O15">
        <v>1.450677480953914</v>
      </c>
      <c r="P15">
        <v>1.7845459988758057</v>
      </c>
      <c r="Q15">
        <v>0</v>
      </c>
      <c r="R15">
        <v>0.58422443779678701</v>
      </c>
      <c r="S15">
        <v>0.30265080359006469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0.31833937092797759</v>
      </c>
      <c r="AG15">
        <v>2.196670693573548</v>
      </c>
      <c r="AH15">
        <v>0</v>
      </c>
      <c r="AI15">
        <v>0</v>
      </c>
      <c r="AJ15">
        <v>0</v>
      </c>
      <c r="AK15">
        <v>3.9291777934186465</v>
      </c>
      <c r="AL15">
        <v>0</v>
      </c>
      <c r="AM15">
        <v>0.69738153673639425</v>
      </c>
      <c r="AN15">
        <v>2.4122634067000624E-2</v>
      </c>
      <c r="AO15">
        <v>0</v>
      </c>
      <c r="AP15">
        <v>0</v>
      </c>
      <c r="AQ15">
        <v>0</v>
      </c>
      <c r="AR15">
        <v>0</v>
      </c>
      <c r="AS15">
        <v>0.94113569545984266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76.054299728657881</v>
      </c>
      <c r="BA15">
        <v>3.8878502569796378</v>
      </c>
      <c r="BB15">
        <f t="shared" si="0"/>
        <v>89.122921441098001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2.2542514449698432</v>
      </c>
      <c r="M16">
        <v>1.1688652045695729</v>
      </c>
      <c r="N16">
        <v>1.304487819580513</v>
      </c>
      <c r="O16">
        <v>1.450677480953914</v>
      </c>
      <c r="P16">
        <v>1.7845459988758057</v>
      </c>
      <c r="Q16">
        <v>0</v>
      </c>
      <c r="R16">
        <v>0.58422443779678701</v>
      </c>
      <c r="S16">
        <v>0.30265080359006469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0.31833937092797759</v>
      </c>
      <c r="AG16">
        <v>2.196670693573548</v>
      </c>
      <c r="AH16">
        <v>0</v>
      </c>
      <c r="AI16">
        <v>0</v>
      </c>
      <c r="AJ16">
        <v>0</v>
      </c>
      <c r="AK16">
        <v>3.9291777934186465</v>
      </c>
      <c r="AL16">
        <v>0</v>
      </c>
      <c r="AM16">
        <v>0.69738153673639425</v>
      </c>
      <c r="AN16">
        <v>2.4122634067000624E-2</v>
      </c>
      <c r="AO16">
        <v>0</v>
      </c>
      <c r="AP16">
        <v>0</v>
      </c>
      <c r="AQ16">
        <v>0</v>
      </c>
      <c r="AR16">
        <v>0</v>
      </c>
      <c r="AS16">
        <v>0.94113569545984266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76.054299728657881</v>
      </c>
      <c r="BA16">
        <v>3.8878527208848248</v>
      </c>
      <c r="BB16">
        <f t="shared" si="0"/>
        <v>89.122977922292975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2.2542331992004785</v>
      </c>
      <c r="M17">
        <v>1.1688652045695729</v>
      </c>
      <c r="N17">
        <v>1.304487819580513</v>
      </c>
      <c r="O17">
        <v>1.450677480953914</v>
      </c>
      <c r="P17">
        <v>1.7845459988758057</v>
      </c>
      <c r="Q17">
        <v>0</v>
      </c>
      <c r="R17">
        <v>0.58422443779678701</v>
      </c>
      <c r="S17">
        <v>0.30265080359006469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0.31833937092797759</v>
      </c>
      <c r="AG17">
        <v>2.196670693573548</v>
      </c>
      <c r="AH17">
        <v>0</v>
      </c>
      <c r="AI17">
        <v>0</v>
      </c>
      <c r="AJ17">
        <v>0</v>
      </c>
      <c r="AK17">
        <v>3.9291777934186465</v>
      </c>
      <c r="AL17">
        <v>0</v>
      </c>
      <c r="AM17">
        <v>0.69738153673639425</v>
      </c>
      <c r="AN17">
        <v>2.4122634067000624E-2</v>
      </c>
      <c r="AO17">
        <v>0</v>
      </c>
      <c r="AP17">
        <v>0</v>
      </c>
      <c r="AQ17">
        <v>0</v>
      </c>
      <c r="AR17">
        <v>0</v>
      </c>
      <c r="AS17">
        <v>0.94113569545984266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76.054299728657881</v>
      </c>
      <c r="BA17">
        <v>3.8878519582116651</v>
      </c>
      <c r="BB17">
        <f t="shared" si="0"/>
        <v>89.12296043919676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2.2542629493724773</v>
      </c>
      <c r="M18">
        <v>1.1688652045695729</v>
      </c>
      <c r="N18">
        <v>1.304487819580513</v>
      </c>
      <c r="O18">
        <v>1.450677480953914</v>
      </c>
      <c r="P18">
        <v>1.7845459988758057</v>
      </c>
      <c r="Q18">
        <v>0</v>
      </c>
      <c r="R18">
        <v>0.58422443779678701</v>
      </c>
      <c r="S18">
        <v>0.30265080359006469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0.31833937092797759</v>
      </c>
      <c r="AG18">
        <v>2.196670693573548</v>
      </c>
      <c r="AH18">
        <v>0</v>
      </c>
      <c r="AI18">
        <v>0</v>
      </c>
      <c r="AJ18">
        <v>0</v>
      </c>
      <c r="AK18">
        <v>3.9291777934186465</v>
      </c>
      <c r="AL18">
        <v>0</v>
      </c>
      <c r="AM18">
        <v>0.69738153673639425</v>
      </c>
      <c r="AN18">
        <v>2.4122634067000624E-2</v>
      </c>
      <c r="AO18">
        <v>0</v>
      </c>
      <c r="AP18">
        <v>0</v>
      </c>
      <c r="AQ18">
        <v>0</v>
      </c>
      <c r="AR18">
        <v>0</v>
      </c>
      <c r="AS18">
        <v>1.429349799198447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76.054299728657881</v>
      </c>
      <c r="BA18">
        <v>3.9082605513051285</v>
      </c>
      <c r="BB18">
        <f t="shared" si="0"/>
        <v>89.590795700013899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2.2541963644632097</v>
      </c>
      <c r="M19">
        <v>1.1688652045695729</v>
      </c>
      <c r="N19">
        <v>1.304487819580513</v>
      </c>
      <c r="O19">
        <v>1.450677480953914</v>
      </c>
      <c r="P19">
        <v>1.7845459988758057</v>
      </c>
      <c r="Q19">
        <v>0</v>
      </c>
      <c r="R19">
        <v>0.58422443779678701</v>
      </c>
      <c r="S19">
        <v>0.30265080359006469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0.31833937092797759</v>
      </c>
      <c r="AG19">
        <v>2.196670693573548</v>
      </c>
      <c r="AH19">
        <v>0</v>
      </c>
      <c r="AI19">
        <v>0</v>
      </c>
      <c r="AJ19">
        <v>0</v>
      </c>
      <c r="AK19">
        <v>3.9291777934186465</v>
      </c>
      <c r="AL19">
        <v>0</v>
      </c>
      <c r="AM19">
        <v>0.69738153673639425</v>
      </c>
      <c r="AN19">
        <v>2.4122634067000624E-2</v>
      </c>
      <c r="AO19">
        <v>0</v>
      </c>
      <c r="AP19">
        <v>0</v>
      </c>
      <c r="AQ19">
        <v>0</v>
      </c>
      <c r="AR19">
        <v>0</v>
      </c>
      <c r="AS19">
        <v>1.429349799198447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76.054299728657881</v>
      </c>
      <c r="BA19">
        <v>3.908257768055921</v>
      </c>
      <c r="BB19">
        <f t="shared" si="0"/>
        <v>89.590731898353837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2.2542014732815652</v>
      </c>
      <c r="M20">
        <v>1.1688652045695729</v>
      </c>
      <c r="N20">
        <v>1.304487819580513</v>
      </c>
      <c r="O20">
        <v>1.450677480953914</v>
      </c>
      <c r="P20">
        <v>1.7845459988758057</v>
      </c>
      <c r="Q20">
        <v>0</v>
      </c>
      <c r="R20">
        <v>0.58422443779678701</v>
      </c>
      <c r="S20">
        <v>0.30265080359006469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0.31833937092797759</v>
      </c>
      <c r="AG20">
        <v>2.196670693573548</v>
      </c>
      <c r="AH20">
        <v>0</v>
      </c>
      <c r="AI20">
        <v>0</v>
      </c>
      <c r="AJ20">
        <v>0</v>
      </c>
      <c r="AK20">
        <v>3.9291777934186465</v>
      </c>
      <c r="AL20">
        <v>0</v>
      </c>
      <c r="AM20">
        <v>0.69738153673639425</v>
      </c>
      <c r="AN20">
        <v>2.4122634067000624E-2</v>
      </c>
      <c r="AO20">
        <v>0</v>
      </c>
      <c r="AP20">
        <v>0</v>
      </c>
      <c r="AQ20">
        <v>0</v>
      </c>
      <c r="AR20">
        <v>0</v>
      </c>
      <c r="AS20">
        <v>1.429349799198447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76.054299728657881</v>
      </c>
      <c r="BA20">
        <v>3.9082579816045282</v>
      </c>
      <c r="BB20">
        <f t="shared" si="0"/>
        <v>89.590736793623591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2.2542546145906268</v>
      </c>
      <c r="M21">
        <v>1.1688652045695729</v>
      </c>
      <c r="N21">
        <v>1.304487819580513</v>
      </c>
      <c r="O21">
        <v>1.450677480953914</v>
      </c>
      <c r="P21">
        <v>1.7845459988758057</v>
      </c>
      <c r="Q21">
        <v>0</v>
      </c>
      <c r="R21">
        <v>0.58422443779678701</v>
      </c>
      <c r="S21">
        <v>0.30265080359006469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0.31833937092797759</v>
      </c>
      <c r="AG21">
        <v>2.196670693573548</v>
      </c>
      <c r="AH21">
        <v>0</v>
      </c>
      <c r="AI21">
        <v>0</v>
      </c>
      <c r="AJ21">
        <v>0</v>
      </c>
      <c r="AK21">
        <v>3.9291777934186465</v>
      </c>
      <c r="AL21">
        <v>0</v>
      </c>
      <c r="AM21">
        <v>0.69738153673639425</v>
      </c>
      <c r="AN21">
        <v>2.4122634067000624E-2</v>
      </c>
      <c r="AO21">
        <v>0</v>
      </c>
      <c r="AP21">
        <v>0</v>
      </c>
      <c r="AQ21">
        <v>0</v>
      </c>
      <c r="AR21">
        <v>0</v>
      </c>
      <c r="AS21">
        <v>1.429349799198447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76.054299728657881</v>
      </c>
      <c r="BA21">
        <v>3.9082602029112472</v>
      </c>
      <c r="BB21">
        <f t="shared" si="0"/>
        <v>89.590787713625929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2.2542236790445109</v>
      </c>
      <c r="M22">
        <v>1.1688652045695729</v>
      </c>
      <c r="N22">
        <v>1.304487819580513</v>
      </c>
      <c r="O22">
        <v>1.450677480953914</v>
      </c>
      <c r="P22">
        <v>1.7845459988758057</v>
      </c>
      <c r="Q22">
        <v>0</v>
      </c>
      <c r="R22">
        <v>0.58422443779678701</v>
      </c>
      <c r="S22">
        <v>0.30265080359006469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0.31833937092797759</v>
      </c>
      <c r="AG22">
        <v>2.196670693573548</v>
      </c>
      <c r="AH22">
        <v>0</v>
      </c>
      <c r="AI22">
        <v>0</v>
      </c>
      <c r="AJ22">
        <v>0</v>
      </c>
      <c r="AK22">
        <v>3.9291777934186465</v>
      </c>
      <c r="AL22">
        <v>0</v>
      </c>
      <c r="AM22">
        <v>0.69738153673639425</v>
      </c>
      <c r="AN22">
        <v>2.4122634067000624E-2</v>
      </c>
      <c r="AO22">
        <v>0</v>
      </c>
      <c r="AP22">
        <v>0</v>
      </c>
      <c r="AQ22">
        <v>0</v>
      </c>
      <c r="AR22">
        <v>0</v>
      </c>
      <c r="AS22">
        <v>1.429349799198447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76.054299728657881</v>
      </c>
      <c r="BA22">
        <v>3.9082589098054195</v>
      </c>
      <c r="BB22">
        <f t="shared" si="0"/>
        <v>89.590758071185633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2.2542046448535498</v>
      </c>
      <c r="M23">
        <v>1.1688652045695729</v>
      </c>
      <c r="N23">
        <v>1.304487819580513</v>
      </c>
      <c r="O23">
        <v>1.450677480953914</v>
      </c>
      <c r="P23">
        <v>1.7845459988758057</v>
      </c>
      <c r="Q23">
        <v>0</v>
      </c>
      <c r="R23">
        <v>0.58422443779678701</v>
      </c>
      <c r="S23">
        <v>0.29214648049746139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0.31833937092797759</v>
      </c>
      <c r="AG23">
        <v>2.196670693573548</v>
      </c>
      <c r="AH23">
        <v>0</v>
      </c>
      <c r="AI23">
        <v>0</v>
      </c>
      <c r="AJ23">
        <v>0</v>
      </c>
      <c r="AK23">
        <v>3.9291777934186465</v>
      </c>
      <c r="AL23">
        <v>0</v>
      </c>
      <c r="AM23">
        <v>0.69738153673639425</v>
      </c>
      <c r="AN23">
        <v>2.4122634067000624E-2</v>
      </c>
      <c r="AO23">
        <v>0</v>
      </c>
      <c r="AP23">
        <v>0</v>
      </c>
      <c r="AQ23">
        <v>0</v>
      </c>
      <c r="AR23">
        <v>0</v>
      </c>
      <c r="AS23">
        <v>0.99995664162500197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76.054299728657881</v>
      </c>
      <c r="BA23">
        <v>3.8898703994843968</v>
      </c>
      <c r="BB23">
        <f t="shared" si="0"/>
        <v>89.169230066649661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2.2542407433088023</v>
      </c>
      <c r="M24">
        <v>1.1688652045695729</v>
      </c>
      <c r="N24">
        <v>1.304487819580513</v>
      </c>
      <c r="O24">
        <v>1.450677480953914</v>
      </c>
      <c r="P24">
        <v>1.7845459988758057</v>
      </c>
      <c r="Q24">
        <v>0</v>
      </c>
      <c r="R24">
        <v>0.58422443779678701</v>
      </c>
      <c r="S24">
        <v>0.29214648049746139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0.31833937092797759</v>
      </c>
      <c r="AG24">
        <v>2.196670693573548</v>
      </c>
      <c r="AH24">
        <v>0.35715955416405754</v>
      </c>
      <c r="AI24">
        <v>0</v>
      </c>
      <c r="AJ24">
        <v>0</v>
      </c>
      <c r="AK24">
        <v>3.9291777934186465</v>
      </c>
      <c r="AL24">
        <v>0</v>
      </c>
      <c r="AM24">
        <v>0.69738153673639425</v>
      </c>
      <c r="AN24">
        <v>2.4122634067000624E-2</v>
      </c>
      <c r="AO24">
        <v>0</v>
      </c>
      <c r="AP24">
        <v>0</v>
      </c>
      <c r="AQ24">
        <v>0</v>
      </c>
      <c r="AR24">
        <v>0</v>
      </c>
      <c r="AS24">
        <v>0.99995664162500197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76.588650594865356</v>
      </c>
      <c r="BA24">
        <v>3.9271370439713538</v>
      </c>
      <c r="BB24">
        <f t="shared" si="0"/>
        <v>90.023509940989484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2.2542478497767511</v>
      </c>
      <c r="M25">
        <v>1.1688652045695729</v>
      </c>
      <c r="N25">
        <v>1.304487819580513</v>
      </c>
      <c r="O25">
        <v>1.450677480953914</v>
      </c>
      <c r="P25">
        <v>1.7845459988758057</v>
      </c>
      <c r="Q25">
        <v>0</v>
      </c>
      <c r="R25">
        <v>0.58422443779678701</v>
      </c>
      <c r="S25">
        <v>0.29214648049746139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0.31833937092797759</v>
      </c>
      <c r="AG25">
        <v>2.196670693573548</v>
      </c>
      <c r="AH25">
        <v>0.71431908672510946</v>
      </c>
      <c r="AI25">
        <v>0</v>
      </c>
      <c r="AJ25">
        <v>0</v>
      </c>
      <c r="AK25">
        <v>3.9291777934186465</v>
      </c>
      <c r="AL25">
        <v>0</v>
      </c>
      <c r="AM25">
        <v>0.69738153673639425</v>
      </c>
      <c r="AN25">
        <v>2.4122634067000624E-2</v>
      </c>
      <c r="AO25">
        <v>0</v>
      </c>
      <c r="AP25">
        <v>0</v>
      </c>
      <c r="AQ25">
        <v>0</v>
      </c>
      <c r="AR25">
        <v>0</v>
      </c>
      <c r="AS25">
        <v>0.99995664162500197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77.038074514715063</v>
      </c>
      <c r="BA25">
        <v>3.9608525293324854</v>
      </c>
      <c r="BB25">
        <f t="shared" si="0"/>
        <v>90.796385014507067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2.2541991686800769</v>
      </c>
      <c r="M26">
        <v>1.1688652045695729</v>
      </c>
      <c r="N26">
        <v>1.304487819580513</v>
      </c>
      <c r="O26">
        <v>1.450677480953914</v>
      </c>
      <c r="P26">
        <v>1.7845459988758057</v>
      </c>
      <c r="Q26">
        <v>0</v>
      </c>
      <c r="R26">
        <v>0.58422443779678701</v>
      </c>
      <c r="S26">
        <v>0.29214648049746139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0.17646294860179051</v>
      </c>
      <c r="AC26">
        <v>0.44703909634715938</v>
      </c>
      <c r="AD26">
        <v>0</v>
      </c>
      <c r="AE26">
        <v>0</v>
      </c>
      <c r="AF26">
        <v>0.31833937092797759</v>
      </c>
      <c r="AG26">
        <v>2.196670693573548</v>
      </c>
      <c r="AH26">
        <v>1.3393482849092044</v>
      </c>
      <c r="AI26">
        <v>0</v>
      </c>
      <c r="AJ26">
        <v>0</v>
      </c>
      <c r="AK26">
        <v>3.9291777934186465</v>
      </c>
      <c r="AL26">
        <v>0</v>
      </c>
      <c r="AM26">
        <v>0.69738153673639425</v>
      </c>
      <c r="AN26">
        <v>2.4122634067000624E-2</v>
      </c>
      <c r="AO26">
        <v>0</v>
      </c>
      <c r="AP26">
        <v>0</v>
      </c>
      <c r="AQ26">
        <v>0</v>
      </c>
      <c r="AR26">
        <v>0</v>
      </c>
      <c r="AS26">
        <v>0.99995664162500197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79.389534543936534</v>
      </c>
      <c r="BA26">
        <v>4.1113301296470626</v>
      </c>
      <c r="BB26">
        <f t="shared" si="0"/>
        <v>94.245850005450336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2.2542335914604172</v>
      </c>
      <c r="M27">
        <v>1.1688652045695729</v>
      </c>
      <c r="N27">
        <v>1.304487819580513</v>
      </c>
      <c r="O27">
        <v>1.450677480953914</v>
      </c>
      <c r="P27">
        <v>1.7845459988758057</v>
      </c>
      <c r="Q27">
        <v>0</v>
      </c>
      <c r="R27">
        <v>0.58422443779678701</v>
      </c>
      <c r="S27">
        <v>0.29214648049746139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0.69173468157962092</v>
      </c>
      <c r="AC27">
        <v>0.44703909634715938</v>
      </c>
      <c r="AD27">
        <v>0.40586476266632066</v>
      </c>
      <c r="AE27">
        <v>0.75290855225412912</v>
      </c>
      <c r="AF27">
        <v>0.31833937092797759</v>
      </c>
      <c r="AG27">
        <v>2.196670693573548</v>
      </c>
      <c r="AH27">
        <v>1.8974100882905445</v>
      </c>
      <c r="AI27">
        <v>0</v>
      </c>
      <c r="AJ27">
        <v>0</v>
      </c>
      <c r="AK27">
        <v>3.9291777934186465</v>
      </c>
      <c r="AL27">
        <v>0</v>
      </c>
      <c r="AM27">
        <v>0.69738153673639425</v>
      </c>
      <c r="AN27">
        <v>2.4122634067000624E-2</v>
      </c>
      <c r="AO27">
        <v>0</v>
      </c>
      <c r="AP27">
        <v>0</v>
      </c>
      <c r="AQ27">
        <v>1.39758744223511</v>
      </c>
      <c r="AR27">
        <v>0</v>
      </c>
      <c r="AS27">
        <v>1.3947630928760448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80.208873930285947</v>
      </c>
      <c r="BA27">
        <v>4.3138040859998936</v>
      </c>
      <c r="BB27">
        <f t="shared" si="0"/>
        <v>98.887250602993021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2.2542313725600311</v>
      </c>
      <c r="M28">
        <v>1.1688652045695729</v>
      </c>
      <c r="N28">
        <v>1.304487819580513</v>
      </c>
      <c r="O28">
        <v>1.450677480953914</v>
      </c>
      <c r="P28">
        <v>1.7845459988758057</v>
      </c>
      <c r="Q28">
        <v>0</v>
      </c>
      <c r="R28">
        <v>0.58422443779678701</v>
      </c>
      <c r="S28">
        <v>0.29214648049746139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1.3905278961158789</v>
      </c>
      <c r="AC28">
        <v>0.89407815097612608</v>
      </c>
      <c r="AD28">
        <v>0.81172952533264131</v>
      </c>
      <c r="AE28">
        <v>1.5109933139947604</v>
      </c>
      <c r="AF28">
        <v>0.31833937092797759</v>
      </c>
      <c r="AG28">
        <v>2.196670693573548</v>
      </c>
      <c r="AH28">
        <v>2.5670842307451465</v>
      </c>
      <c r="AI28">
        <v>0</v>
      </c>
      <c r="AJ28">
        <v>0</v>
      </c>
      <c r="AK28">
        <v>3.9291777934186465</v>
      </c>
      <c r="AL28">
        <v>0</v>
      </c>
      <c r="AM28">
        <v>0.69738153673639425</v>
      </c>
      <c r="AN28">
        <v>2.4122634067000624E-2</v>
      </c>
      <c r="AO28">
        <v>0</v>
      </c>
      <c r="AP28">
        <v>0</v>
      </c>
      <c r="AQ28">
        <v>2.1740249338306072</v>
      </c>
      <c r="AR28">
        <v>0</v>
      </c>
      <c r="AS28">
        <v>1.3947630928760448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82.651014402003753</v>
      </c>
      <c r="BA28">
        <v>4.5728818102422784</v>
      </c>
      <c r="BB28">
        <f t="shared" si="0"/>
        <v>104.82620455919033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2.2542540651056502</v>
      </c>
      <c r="M29">
        <v>1.1688652045695729</v>
      </c>
      <c r="N29">
        <v>1.304487819580513</v>
      </c>
      <c r="O29">
        <v>1.450677480953914</v>
      </c>
      <c r="P29">
        <v>1.7845459988758057</v>
      </c>
      <c r="Q29">
        <v>0</v>
      </c>
      <c r="R29">
        <v>0.58422443779678701</v>
      </c>
      <c r="S29">
        <v>0.29214648049746139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2.0921445519833517</v>
      </c>
      <c r="AC29">
        <v>1.3424701683160822</v>
      </c>
      <c r="AD29">
        <v>1.2175942879989623</v>
      </c>
      <c r="AE29">
        <v>2.266490033162857</v>
      </c>
      <c r="AF29">
        <v>0.65997185417354298</v>
      </c>
      <c r="AG29">
        <v>2.196670693573548</v>
      </c>
      <c r="AH29">
        <v>2.7568252222917966</v>
      </c>
      <c r="AI29">
        <v>0</v>
      </c>
      <c r="AJ29">
        <v>0</v>
      </c>
      <c r="AK29">
        <v>3.9291777934186465</v>
      </c>
      <c r="AL29">
        <v>0</v>
      </c>
      <c r="AM29">
        <v>0.69738153673639425</v>
      </c>
      <c r="AN29">
        <v>2.4122634067000624E-2</v>
      </c>
      <c r="AO29">
        <v>0</v>
      </c>
      <c r="AP29">
        <v>0</v>
      </c>
      <c r="AQ29">
        <v>2.9194049385533196</v>
      </c>
      <c r="AR29">
        <v>0</v>
      </c>
      <c r="AS29">
        <v>1.3947630928760448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85.41002295971613</v>
      </c>
      <c r="BA29">
        <v>4.8381928844275377</v>
      </c>
      <c r="BB29">
        <f t="shared" si="0"/>
        <v>110.90804836981984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2.2542478497767511</v>
      </c>
      <c r="M30">
        <v>1.1688652045695729</v>
      </c>
      <c r="N30">
        <v>1.304487819580513</v>
      </c>
      <c r="O30">
        <v>1.450677480953914</v>
      </c>
      <c r="P30">
        <v>1.7845459988758057</v>
      </c>
      <c r="Q30">
        <v>0</v>
      </c>
      <c r="R30">
        <v>0.58422443779678701</v>
      </c>
      <c r="S30">
        <v>0.29214648049746139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2.0921445519833517</v>
      </c>
      <c r="AC30">
        <v>1.3424701683160822</v>
      </c>
      <c r="AD30">
        <v>1.2175942879989623</v>
      </c>
      <c r="AE30">
        <v>2.266490033162857</v>
      </c>
      <c r="AF30">
        <v>0.65997185417354298</v>
      </c>
      <c r="AG30">
        <v>2.196670693573548</v>
      </c>
      <c r="AH30">
        <v>3.3081902667501564</v>
      </c>
      <c r="AI30">
        <v>0</v>
      </c>
      <c r="AJ30">
        <v>0</v>
      </c>
      <c r="AK30">
        <v>3.9291777934186465</v>
      </c>
      <c r="AL30">
        <v>0</v>
      </c>
      <c r="AM30">
        <v>0.69738153673639425</v>
      </c>
      <c r="AN30">
        <v>2.4122634067000624E-2</v>
      </c>
      <c r="AO30">
        <v>0</v>
      </c>
      <c r="AP30">
        <v>0</v>
      </c>
      <c r="AQ30">
        <v>2.9194049385533196</v>
      </c>
      <c r="AR30">
        <v>0</v>
      </c>
      <c r="AS30">
        <v>1.1175986135006482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87.945913170528073</v>
      </c>
      <c r="BA30">
        <v>4.9556544190591998</v>
      </c>
      <c r="BB30">
        <f t="shared" si="0"/>
        <v>113.60067139575418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1.3462881418708934</v>
      </c>
      <c r="L31">
        <v>2.2751367532333298</v>
      </c>
      <c r="M31">
        <v>1.1688652045695729</v>
      </c>
      <c r="N31">
        <v>1.304487819580513</v>
      </c>
      <c r="O31">
        <v>1.450677480953914</v>
      </c>
      <c r="P31">
        <v>1.7845459988758057</v>
      </c>
      <c r="Q31">
        <v>0</v>
      </c>
      <c r="R31">
        <v>0.58422443779678701</v>
      </c>
      <c r="S31">
        <v>0.30229419048500777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2.0921445519833517</v>
      </c>
      <c r="AC31">
        <v>1.3424701683160822</v>
      </c>
      <c r="AD31">
        <v>1.2175942879989623</v>
      </c>
      <c r="AE31">
        <v>2.266490033162857</v>
      </c>
      <c r="AF31">
        <v>0.65997185417354298</v>
      </c>
      <c r="AG31">
        <v>2.196670693573548</v>
      </c>
      <c r="AH31">
        <v>3.3081902667501564</v>
      </c>
      <c r="AI31">
        <v>0</v>
      </c>
      <c r="AJ31">
        <v>0</v>
      </c>
      <c r="AK31">
        <v>3.9291777934186465</v>
      </c>
      <c r="AL31">
        <v>0</v>
      </c>
      <c r="AM31">
        <v>0.69738153673639425</v>
      </c>
      <c r="AN31">
        <v>2.4122634067000624E-2</v>
      </c>
      <c r="AO31">
        <v>0</v>
      </c>
      <c r="AP31">
        <v>0</v>
      </c>
      <c r="AQ31">
        <v>2.9194049385533196</v>
      </c>
      <c r="AR31">
        <v>0</v>
      </c>
      <c r="AS31">
        <v>1.2352405853762947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105.84405552076808</v>
      </c>
      <c r="BA31">
        <v>5.7662863784957992</v>
      </c>
      <c r="BB31">
        <f t="shared" si="0"/>
        <v>132.18314851374825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1.3462816757798552</v>
      </c>
      <c r="L32">
        <v>2.2542044575496964</v>
      </c>
      <c r="M32">
        <v>1.1688652045695729</v>
      </c>
      <c r="N32">
        <v>1.304487819580513</v>
      </c>
      <c r="O32">
        <v>1.450677480953914</v>
      </c>
      <c r="P32">
        <v>1.7845459988758057</v>
      </c>
      <c r="Q32">
        <v>0</v>
      </c>
      <c r="R32">
        <v>0.58422443779678701</v>
      </c>
      <c r="S32">
        <v>0.29188718732015595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2.0921445519833517</v>
      </c>
      <c r="AC32">
        <v>1.3424701683160822</v>
      </c>
      <c r="AD32">
        <v>1.2175942879989623</v>
      </c>
      <c r="AE32">
        <v>2.266490033162857</v>
      </c>
      <c r="AF32">
        <v>0.65997185417354298</v>
      </c>
      <c r="AG32">
        <v>2.196670693573548</v>
      </c>
      <c r="AH32">
        <v>3.3081902667501564</v>
      </c>
      <c r="AI32">
        <v>0</v>
      </c>
      <c r="AJ32">
        <v>0</v>
      </c>
      <c r="AK32">
        <v>3.9291777934186465</v>
      </c>
      <c r="AL32">
        <v>0</v>
      </c>
      <c r="AM32">
        <v>0.69738153673639425</v>
      </c>
      <c r="AN32">
        <v>2.4122634067000624E-2</v>
      </c>
      <c r="AO32">
        <v>0</v>
      </c>
      <c r="AP32">
        <v>0</v>
      </c>
      <c r="AQ32">
        <v>2.9194049385533196</v>
      </c>
      <c r="AR32">
        <v>0</v>
      </c>
      <c r="AS32">
        <v>1.2352405853762947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105.84405552076808</v>
      </c>
      <c r="BA32">
        <v>5.7649761255213274</v>
      </c>
      <c r="BB32">
        <f t="shared" si="0"/>
        <v>132.15311300178323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1.3149822688671871</v>
      </c>
      <c r="L33">
        <v>2.2854264465025986</v>
      </c>
      <c r="M33">
        <v>1.1688652045695729</v>
      </c>
      <c r="N33">
        <v>1.304487819580513</v>
      </c>
      <c r="O33">
        <v>1.450677480953914</v>
      </c>
      <c r="P33">
        <v>1.7845459988758057</v>
      </c>
      <c r="Q33">
        <v>0</v>
      </c>
      <c r="R33">
        <v>0.58422443779678701</v>
      </c>
      <c r="S33">
        <v>0.29188718732015595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1.3905278961158789</v>
      </c>
      <c r="AC33">
        <v>0.89407815097612608</v>
      </c>
      <c r="AD33">
        <v>0.81172952533264131</v>
      </c>
      <c r="AE33">
        <v>1.5109933139947604</v>
      </c>
      <c r="AF33">
        <v>0.31833937092797759</v>
      </c>
      <c r="AG33">
        <v>2.196670693573548</v>
      </c>
      <c r="AH33">
        <v>2.4554718700688785</v>
      </c>
      <c r="AI33">
        <v>0</v>
      </c>
      <c r="AJ33">
        <v>0</v>
      </c>
      <c r="AK33">
        <v>3.9291777934186465</v>
      </c>
      <c r="AL33">
        <v>0</v>
      </c>
      <c r="AM33">
        <v>0.69738153673639425</v>
      </c>
      <c r="AN33">
        <v>2.4122634067000624E-2</v>
      </c>
      <c r="AO33">
        <v>0</v>
      </c>
      <c r="AP33">
        <v>0</v>
      </c>
      <c r="AQ33">
        <v>2.9194049385533196</v>
      </c>
      <c r="AR33">
        <v>0</v>
      </c>
      <c r="AS33">
        <v>1.2352405853762947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104.64473283239404</v>
      </c>
      <c r="BA33">
        <v>5.5683020618148804</v>
      </c>
      <c r="BB33">
        <f t="shared" si="0"/>
        <v>127.64466592418717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1.3149822688671871</v>
      </c>
      <c r="L34">
        <v>2.2752307426106779</v>
      </c>
      <c r="M34">
        <v>1.1688652045695729</v>
      </c>
      <c r="N34">
        <v>1.304487819580513</v>
      </c>
      <c r="O34">
        <v>1.450677480953914</v>
      </c>
      <c r="P34">
        <v>1.7845459988758057</v>
      </c>
      <c r="Q34">
        <v>0</v>
      </c>
      <c r="R34">
        <v>0.58422443779678701</v>
      </c>
      <c r="S34">
        <v>0.29188718732015595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1.3905278961158789</v>
      </c>
      <c r="AC34">
        <v>0.89407815097612608</v>
      </c>
      <c r="AD34">
        <v>0.40586476266632066</v>
      </c>
      <c r="AE34">
        <v>0.75290855225412912</v>
      </c>
      <c r="AF34">
        <v>0.31833937092797759</v>
      </c>
      <c r="AG34">
        <v>2.196670693573548</v>
      </c>
      <c r="AH34">
        <v>1.8974100882905445</v>
      </c>
      <c r="AI34">
        <v>0</v>
      </c>
      <c r="AJ34">
        <v>0</v>
      </c>
      <c r="AK34">
        <v>3.9291777934186465</v>
      </c>
      <c r="AL34">
        <v>0</v>
      </c>
      <c r="AM34">
        <v>0.69738153673639425</v>
      </c>
      <c r="AN34">
        <v>2.4122634067000624E-2</v>
      </c>
      <c r="AO34">
        <v>0</v>
      </c>
      <c r="AP34">
        <v>0</v>
      </c>
      <c r="AQ34">
        <v>1.4597024159806786</v>
      </c>
      <c r="AR34">
        <v>0</v>
      </c>
      <c r="AS34">
        <v>1.2352405853762947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99.907802128991847</v>
      </c>
      <c r="BA34">
        <v>5.2368765399479091</v>
      </c>
      <c r="BB34">
        <f t="shared" si="0"/>
        <v>120.04725121000209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1.3463137192799182</v>
      </c>
      <c r="L35">
        <v>2.2855571897914357</v>
      </c>
      <c r="M35">
        <v>1.1688652045695729</v>
      </c>
      <c r="N35">
        <v>1.304487819580513</v>
      </c>
      <c r="O35">
        <v>1.450677480953914</v>
      </c>
      <c r="P35">
        <v>1.7845459988758057</v>
      </c>
      <c r="Q35">
        <v>0</v>
      </c>
      <c r="R35">
        <v>0.58422443779678701</v>
      </c>
      <c r="S35">
        <v>0.29201575068638319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1.3905278961158789</v>
      </c>
      <c r="AC35">
        <v>0.89407815097612608</v>
      </c>
      <c r="AD35">
        <v>0.38821846863735016</v>
      </c>
      <c r="AE35">
        <v>0</v>
      </c>
      <c r="AF35">
        <v>0</v>
      </c>
      <c r="AG35">
        <v>2.196670693573548</v>
      </c>
      <c r="AH35">
        <v>1.3393482849092044</v>
      </c>
      <c r="AI35">
        <v>0</v>
      </c>
      <c r="AJ35">
        <v>0</v>
      </c>
      <c r="AK35">
        <v>3.9291777934186465</v>
      </c>
      <c r="AL35">
        <v>0</v>
      </c>
      <c r="AM35">
        <v>0.69738153673639425</v>
      </c>
      <c r="AN35">
        <v>2.4122634067000624E-2</v>
      </c>
      <c r="AO35">
        <v>0</v>
      </c>
      <c r="AP35">
        <v>0</v>
      </c>
      <c r="AQ35">
        <v>1.4597024159806786</v>
      </c>
      <c r="AR35">
        <v>0</v>
      </c>
      <c r="AS35">
        <v>1.2352405853762947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98.413957420162774</v>
      </c>
      <c r="BA35">
        <v>5.1073377435261955</v>
      </c>
      <c r="BB35">
        <f t="shared" si="0"/>
        <v>117.07777573796203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1.3463077376506096</v>
      </c>
      <c r="L36">
        <v>2.2855571897914357</v>
      </c>
      <c r="M36">
        <v>1.1688652045695729</v>
      </c>
      <c r="N36">
        <v>1.304487819580513</v>
      </c>
      <c r="O36">
        <v>1.450677480953914</v>
      </c>
      <c r="P36">
        <v>1.7845459988758057</v>
      </c>
      <c r="Q36">
        <v>0</v>
      </c>
      <c r="R36">
        <v>0.58422443779678701</v>
      </c>
      <c r="S36">
        <v>0.29201575068638319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1.3905278961158789</v>
      </c>
      <c r="AC36">
        <v>0.89407815097612608</v>
      </c>
      <c r="AD36">
        <v>0</v>
      </c>
      <c r="AE36">
        <v>0</v>
      </c>
      <c r="AF36">
        <v>0</v>
      </c>
      <c r="AG36">
        <v>2.196670693573548</v>
      </c>
      <c r="AH36">
        <v>0.71431908672510946</v>
      </c>
      <c r="AI36">
        <v>0</v>
      </c>
      <c r="AJ36">
        <v>0</v>
      </c>
      <c r="AK36">
        <v>3.9291777934186465</v>
      </c>
      <c r="AL36">
        <v>0</v>
      </c>
      <c r="AM36">
        <v>0.69738153673639425</v>
      </c>
      <c r="AN36">
        <v>2.4122634067000624E-2</v>
      </c>
      <c r="AO36">
        <v>0</v>
      </c>
      <c r="AP36">
        <v>0</v>
      </c>
      <c r="AQ36">
        <v>0.7376156330045166</v>
      </c>
      <c r="AR36">
        <v>0</v>
      </c>
      <c r="AS36">
        <v>1.2352405853762947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96.225026090586496</v>
      </c>
      <c r="BA36">
        <v>4.9433031839162656</v>
      </c>
      <c r="BB36">
        <f t="shared" si="0"/>
        <v>113.31753853656876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1.3463144769110453</v>
      </c>
      <c r="L37">
        <v>2.2646458060987067</v>
      </c>
      <c r="M37">
        <v>1.1688652045695729</v>
      </c>
      <c r="N37">
        <v>1.304487819580513</v>
      </c>
      <c r="O37">
        <v>1.450677480953914</v>
      </c>
      <c r="P37">
        <v>1.7845459988758057</v>
      </c>
      <c r="Q37">
        <v>0</v>
      </c>
      <c r="R37">
        <v>0.58422443779678701</v>
      </c>
      <c r="S37">
        <v>0.29201575068638319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1.3905278961158789</v>
      </c>
      <c r="AC37">
        <v>0.89407815097612608</v>
      </c>
      <c r="AD37">
        <v>0</v>
      </c>
      <c r="AE37">
        <v>0</v>
      </c>
      <c r="AF37">
        <v>0</v>
      </c>
      <c r="AG37">
        <v>2.196670693573548</v>
      </c>
      <c r="AH37">
        <v>0.35715955416405754</v>
      </c>
      <c r="AI37">
        <v>0</v>
      </c>
      <c r="AJ37">
        <v>0</v>
      </c>
      <c r="AK37">
        <v>3.9291777934186465</v>
      </c>
      <c r="AL37">
        <v>0</v>
      </c>
      <c r="AM37">
        <v>0.69738153673639425</v>
      </c>
      <c r="AN37">
        <v>2.4122634067000624E-2</v>
      </c>
      <c r="AO37">
        <v>0</v>
      </c>
      <c r="AP37">
        <v>0</v>
      </c>
      <c r="AQ37">
        <v>0.7376156330045166</v>
      </c>
      <c r="AR37">
        <v>0</v>
      </c>
      <c r="AS37">
        <v>1.2352405853762947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94.396703193487767</v>
      </c>
      <c r="BA37">
        <v>4.8510762042192228</v>
      </c>
      <c r="BB37">
        <f t="shared" si="0"/>
        <v>111.20337844217373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1.3463093174523404</v>
      </c>
      <c r="L38">
        <v>2.2646458060987067</v>
      </c>
      <c r="M38">
        <v>1.1688652045695729</v>
      </c>
      <c r="N38">
        <v>1.304487819580513</v>
      </c>
      <c r="O38">
        <v>1.450677480953914</v>
      </c>
      <c r="P38">
        <v>1.7845459988758057</v>
      </c>
      <c r="Q38">
        <v>0</v>
      </c>
      <c r="R38">
        <v>0.58422443779678701</v>
      </c>
      <c r="S38">
        <v>0.29201575068638319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1.3905278961158789</v>
      </c>
      <c r="AC38">
        <v>0.44703909634715938</v>
      </c>
      <c r="AD38">
        <v>0</v>
      </c>
      <c r="AE38">
        <v>0</v>
      </c>
      <c r="AF38">
        <v>0</v>
      </c>
      <c r="AG38">
        <v>2.196670693573548</v>
      </c>
      <c r="AH38">
        <v>0</v>
      </c>
      <c r="AI38">
        <v>0</v>
      </c>
      <c r="AJ38">
        <v>0</v>
      </c>
      <c r="AK38">
        <v>3.9291777934186465</v>
      </c>
      <c r="AL38">
        <v>0</v>
      </c>
      <c r="AM38">
        <v>0.69738153673639425</v>
      </c>
      <c r="AN38">
        <v>2.4122634067000624E-2</v>
      </c>
      <c r="AO38">
        <v>0</v>
      </c>
      <c r="AP38">
        <v>0</v>
      </c>
      <c r="AQ38">
        <v>0.7376156330045166</v>
      </c>
      <c r="AR38">
        <v>0</v>
      </c>
      <c r="AS38">
        <v>1.2352405853762947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92.022374243372965</v>
      </c>
      <c r="BA38">
        <v>4.718213536591497</v>
      </c>
      <c r="BB38">
        <f t="shared" si="0"/>
        <v>108.15770839143494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1.3462845660413716</v>
      </c>
      <c r="L39">
        <v>2.2646458060987067</v>
      </c>
      <c r="M39">
        <v>1.1688652045695729</v>
      </c>
      <c r="N39">
        <v>1.304487819580513</v>
      </c>
      <c r="O39">
        <v>1.450677480953914</v>
      </c>
      <c r="P39">
        <v>1.7845459988758057</v>
      </c>
      <c r="Q39">
        <v>0</v>
      </c>
      <c r="R39">
        <v>0.60536333888501825</v>
      </c>
      <c r="S39">
        <v>0.29201575068638319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0.69173468157962092</v>
      </c>
      <c r="AC39">
        <v>0</v>
      </c>
      <c r="AD39">
        <v>0</v>
      </c>
      <c r="AE39">
        <v>0</v>
      </c>
      <c r="AF39">
        <v>0</v>
      </c>
      <c r="AG39">
        <v>2.196670693573548</v>
      </c>
      <c r="AH39">
        <v>0</v>
      </c>
      <c r="AI39">
        <v>0</v>
      </c>
      <c r="AJ39">
        <v>0</v>
      </c>
      <c r="AK39">
        <v>3.9291777934186465</v>
      </c>
      <c r="AL39">
        <v>0</v>
      </c>
      <c r="AM39">
        <v>0.69738153673639425</v>
      </c>
      <c r="AN39">
        <v>2.4122634067000624E-2</v>
      </c>
      <c r="AO39">
        <v>0</v>
      </c>
      <c r="AP39">
        <v>0</v>
      </c>
      <c r="AQ39">
        <v>0.7376156330045166</v>
      </c>
      <c r="AR39">
        <v>0</v>
      </c>
      <c r="AS39">
        <v>1.429349799198447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92.251971404717153</v>
      </c>
      <c r="BA39">
        <v>4.6889112439350349</v>
      </c>
      <c r="BB39">
        <f t="shared" si="0"/>
        <v>107.48599889805158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1.3462830837685786</v>
      </c>
      <c r="L40">
        <v>2.2646307606515954</v>
      </c>
      <c r="M40">
        <v>1.1688652045695729</v>
      </c>
      <c r="N40">
        <v>1.304487819580513</v>
      </c>
      <c r="O40">
        <v>1.450677480953914</v>
      </c>
      <c r="P40">
        <v>1.7845459988758057</v>
      </c>
      <c r="Q40">
        <v>0</v>
      </c>
      <c r="R40">
        <v>0.58426127971500219</v>
      </c>
      <c r="S40">
        <v>0.29201575068638319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0.69173468157962092</v>
      </c>
      <c r="AC40">
        <v>0</v>
      </c>
      <c r="AD40">
        <v>0</v>
      </c>
      <c r="AE40">
        <v>0</v>
      </c>
      <c r="AF40">
        <v>0</v>
      </c>
      <c r="AG40">
        <v>2.196670693573548</v>
      </c>
      <c r="AH40">
        <v>0</v>
      </c>
      <c r="AI40">
        <v>0</v>
      </c>
      <c r="AJ40">
        <v>0</v>
      </c>
      <c r="AK40">
        <v>3.9291777934186465</v>
      </c>
      <c r="AL40">
        <v>0</v>
      </c>
      <c r="AM40">
        <v>0.69738153673639425</v>
      </c>
      <c r="AN40">
        <v>2.4122634067000624E-2</v>
      </c>
      <c r="AO40">
        <v>0</v>
      </c>
      <c r="AP40">
        <v>0</v>
      </c>
      <c r="AQ40">
        <v>0.7376156330045166</v>
      </c>
      <c r="AR40">
        <v>0</v>
      </c>
      <c r="AS40">
        <v>1.3947630928760448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92.304152577749917</v>
      </c>
      <c r="BA40">
        <v>4.6887639357115267</v>
      </c>
      <c r="BB40">
        <f t="shared" si="0"/>
        <v>107.48262208609553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1.3462874972358196</v>
      </c>
      <c r="L41">
        <v>2.2646307606515954</v>
      </c>
      <c r="M41">
        <v>1.1688652045695729</v>
      </c>
      <c r="N41">
        <v>1.304487819580513</v>
      </c>
      <c r="O41">
        <v>1.450677480953914</v>
      </c>
      <c r="P41">
        <v>1.7845459988758057</v>
      </c>
      <c r="Q41">
        <v>0</v>
      </c>
      <c r="R41">
        <v>0.58426127971500219</v>
      </c>
      <c r="S41">
        <v>0.29201575068638319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0.69173468157962092</v>
      </c>
      <c r="AC41">
        <v>0</v>
      </c>
      <c r="AD41">
        <v>0</v>
      </c>
      <c r="AE41">
        <v>0</v>
      </c>
      <c r="AF41">
        <v>0</v>
      </c>
      <c r="AG41">
        <v>2.196670693573548</v>
      </c>
      <c r="AH41">
        <v>0</v>
      </c>
      <c r="AI41">
        <v>0</v>
      </c>
      <c r="AJ41">
        <v>0</v>
      </c>
      <c r="AK41">
        <v>3.9291777934186465</v>
      </c>
      <c r="AL41">
        <v>0</v>
      </c>
      <c r="AM41">
        <v>0.69738153673639425</v>
      </c>
      <c r="AN41">
        <v>2.4122634067000624E-2</v>
      </c>
      <c r="AO41">
        <v>0</v>
      </c>
      <c r="AP41">
        <v>0</v>
      </c>
      <c r="AQ41">
        <v>0.7376156330045166</v>
      </c>
      <c r="AR41">
        <v>0</v>
      </c>
      <c r="AS41">
        <v>1.352882597024605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90.446502817783312</v>
      </c>
      <c r="BA41">
        <v>4.6093637555012634</v>
      </c>
      <c r="BB41">
        <f t="shared" si="0"/>
        <v>105.66249642395499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1.346275772458027</v>
      </c>
      <c r="L42">
        <v>2.2646307606515954</v>
      </c>
      <c r="M42">
        <v>1.1688652045695729</v>
      </c>
      <c r="N42">
        <v>1.304487819580513</v>
      </c>
      <c r="O42">
        <v>1.450677480953914</v>
      </c>
      <c r="P42">
        <v>1.7845459988758057</v>
      </c>
      <c r="Q42">
        <v>0</v>
      </c>
      <c r="R42">
        <v>0.58426127971500219</v>
      </c>
      <c r="S42">
        <v>0.29201575068638319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0.69173468157962092</v>
      </c>
      <c r="AC42">
        <v>0</v>
      </c>
      <c r="AD42">
        <v>0</v>
      </c>
      <c r="AE42">
        <v>0</v>
      </c>
      <c r="AF42">
        <v>0</v>
      </c>
      <c r="AG42">
        <v>2.196670693573548</v>
      </c>
      <c r="AH42">
        <v>0</v>
      </c>
      <c r="AI42">
        <v>0</v>
      </c>
      <c r="AJ42">
        <v>0</v>
      </c>
      <c r="AK42">
        <v>3.9291777934186465</v>
      </c>
      <c r="AL42">
        <v>0</v>
      </c>
      <c r="AM42">
        <v>0.69738153673639425</v>
      </c>
      <c r="AN42">
        <v>2.4122634067000624E-2</v>
      </c>
      <c r="AO42">
        <v>0</v>
      </c>
      <c r="AP42">
        <v>0</v>
      </c>
      <c r="AQ42">
        <v>0.7376156330045166</v>
      </c>
      <c r="AR42">
        <v>0</v>
      </c>
      <c r="AS42">
        <v>1.352882597024605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90.488247756209532</v>
      </c>
      <c r="BA42">
        <v>4.6111082038317646</v>
      </c>
      <c r="BB42">
        <f t="shared" si="0"/>
        <v>105.70248518927291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1.3462874972358196</v>
      </c>
      <c r="L43">
        <v>2.2646307606515954</v>
      </c>
      <c r="M43">
        <v>1.1688652045695729</v>
      </c>
      <c r="N43">
        <v>1.304487819580513</v>
      </c>
      <c r="O43">
        <v>1.450677480953914</v>
      </c>
      <c r="P43">
        <v>1.7845459988758057</v>
      </c>
      <c r="Q43">
        <v>0</v>
      </c>
      <c r="R43">
        <v>0.58426127971500219</v>
      </c>
      <c r="S43">
        <v>0.29201575068638319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2.196670693573548</v>
      </c>
      <c r="AH43">
        <v>0</v>
      </c>
      <c r="AI43">
        <v>0</v>
      </c>
      <c r="AJ43">
        <v>0</v>
      </c>
      <c r="AK43">
        <v>3.9291777934186465</v>
      </c>
      <c r="AL43">
        <v>0</v>
      </c>
      <c r="AM43">
        <v>0.69738153673639425</v>
      </c>
      <c r="AN43">
        <v>2.4122634067000624E-2</v>
      </c>
      <c r="AO43">
        <v>0</v>
      </c>
      <c r="AP43">
        <v>0</v>
      </c>
      <c r="AQ43">
        <v>0.7376156330045166</v>
      </c>
      <c r="AR43">
        <v>0</v>
      </c>
      <c r="AS43">
        <v>1.352882597024605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90.488247756209532</v>
      </c>
      <c r="BA43">
        <v>4.5821941842374487</v>
      </c>
      <c r="BB43">
        <f t="shared" si="0"/>
        <v>105.03967625206541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1.346275772458027</v>
      </c>
      <c r="L44">
        <v>2.2646307606515954</v>
      </c>
      <c r="M44">
        <v>1.1688652045695729</v>
      </c>
      <c r="N44">
        <v>1.304487819580513</v>
      </c>
      <c r="O44">
        <v>1.450677480953914</v>
      </c>
      <c r="P44">
        <v>1.7845459988758057</v>
      </c>
      <c r="Q44">
        <v>0</v>
      </c>
      <c r="R44">
        <v>0.58426127971500219</v>
      </c>
      <c r="S44">
        <v>0.29201575068638319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2.196670693573548</v>
      </c>
      <c r="AH44">
        <v>0</v>
      </c>
      <c r="AI44">
        <v>0</v>
      </c>
      <c r="AJ44">
        <v>0</v>
      </c>
      <c r="AK44">
        <v>3.9291777934186465</v>
      </c>
      <c r="AL44">
        <v>0</v>
      </c>
      <c r="AM44">
        <v>0.69738153673639425</v>
      </c>
      <c r="AN44">
        <v>2.4122634067000624E-2</v>
      </c>
      <c r="AO44">
        <v>0</v>
      </c>
      <c r="AP44">
        <v>0</v>
      </c>
      <c r="AQ44">
        <v>0.7376156330045166</v>
      </c>
      <c r="AR44">
        <v>0</v>
      </c>
      <c r="AS44">
        <v>1.352882597024605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90.582173867668516</v>
      </c>
      <c r="BA44">
        <v>4.5861198056007311</v>
      </c>
      <c r="BB44">
        <f t="shared" si="0"/>
        <v>105.1296650173833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1.3462874972358196</v>
      </c>
      <c r="L45">
        <v>2.2646307606515954</v>
      </c>
      <c r="M45">
        <v>1.1689367053494066</v>
      </c>
      <c r="N45">
        <v>1.3045243232400634</v>
      </c>
      <c r="O45">
        <v>1.5132540179503233</v>
      </c>
      <c r="P45">
        <v>1.7845459988758057</v>
      </c>
      <c r="Q45">
        <v>0</v>
      </c>
      <c r="R45">
        <v>0.6052784350364373</v>
      </c>
      <c r="S45">
        <v>0.29201575068638319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2.196670693573548</v>
      </c>
      <c r="AH45">
        <v>0</v>
      </c>
      <c r="AI45">
        <v>0</v>
      </c>
      <c r="AJ45">
        <v>0</v>
      </c>
      <c r="AK45">
        <v>3.9291777934186465</v>
      </c>
      <c r="AL45">
        <v>0</v>
      </c>
      <c r="AM45">
        <v>0.69738153673639425</v>
      </c>
      <c r="AN45">
        <v>2.4122634067000624E-2</v>
      </c>
      <c r="AO45">
        <v>0</v>
      </c>
      <c r="AP45">
        <v>0</v>
      </c>
      <c r="AQ45">
        <v>0.7376156330045166</v>
      </c>
      <c r="AR45">
        <v>0</v>
      </c>
      <c r="AS45">
        <v>1.352882597024605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90.498683990816104</v>
      </c>
      <c r="BA45">
        <v>4.5861291497684533</v>
      </c>
      <c r="BB45">
        <f t="shared" si="0"/>
        <v>105.12987921789821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1.346275772458027</v>
      </c>
      <c r="L46">
        <v>2.2646307606515954</v>
      </c>
      <c r="M46">
        <v>1.1689367053494066</v>
      </c>
      <c r="N46">
        <v>1.3045243232400634</v>
      </c>
      <c r="O46">
        <v>1.4507088098621868</v>
      </c>
      <c r="P46">
        <v>1.7845459988758057</v>
      </c>
      <c r="Q46">
        <v>0</v>
      </c>
      <c r="R46">
        <v>0.6052784350364373</v>
      </c>
      <c r="S46">
        <v>0.29201575068638319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2.196670693573548</v>
      </c>
      <c r="AH46">
        <v>0</v>
      </c>
      <c r="AI46">
        <v>0</v>
      </c>
      <c r="AJ46">
        <v>0</v>
      </c>
      <c r="AK46">
        <v>3.9291777934186465</v>
      </c>
      <c r="AL46">
        <v>0</v>
      </c>
      <c r="AM46">
        <v>0.69738153673639425</v>
      </c>
      <c r="AN46">
        <v>2.4122634067000624E-2</v>
      </c>
      <c r="AO46">
        <v>0</v>
      </c>
      <c r="AP46">
        <v>0</v>
      </c>
      <c r="AQ46">
        <v>0.7376156330045166</v>
      </c>
      <c r="AR46">
        <v>0</v>
      </c>
      <c r="AS46">
        <v>1.352882597024605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90.498683990816104</v>
      </c>
      <c r="BA46">
        <v>4.5835142699746578</v>
      </c>
      <c r="BB46">
        <f t="shared" si="0"/>
        <v>105.06993716482607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1.3462577410643084</v>
      </c>
      <c r="L47">
        <v>2.2646307606515954</v>
      </c>
      <c r="M47">
        <v>1.1689367053494066</v>
      </c>
      <c r="N47">
        <v>1.3045243232400634</v>
      </c>
      <c r="O47">
        <v>1.4507088098621868</v>
      </c>
      <c r="P47">
        <v>1.7845459988758057</v>
      </c>
      <c r="Q47">
        <v>0</v>
      </c>
      <c r="R47">
        <v>0.6052784350364373</v>
      </c>
      <c r="S47">
        <v>0.30233297166671191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2.196670693573548</v>
      </c>
      <c r="AH47">
        <v>0</v>
      </c>
      <c r="AI47">
        <v>0</v>
      </c>
      <c r="AJ47">
        <v>0</v>
      </c>
      <c r="AK47">
        <v>3.9291777934186465</v>
      </c>
      <c r="AL47">
        <v>0</v>
      </c>
      <c r="AM47">
        <v>0.69738153673639425</v>
      </c>
      <c r="AN47">
        <v>2.4122634067000624E-2</v>
      </c>
      <c r="AO47">
        <v>0</v>
      </c>
      <c r="AP47">
        <v>0</v>
      </c>
      <c r="AQ47">
        <v>0.7376156330045166</v>
      </c>
      <c r="AR47">
        <v>0</v>
      </c>
      <c r="AS47">
        <v>1.352882597024605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88.255531204341452</v>
      </c>
      <c r="BA47">
        <v>4.4901809896247391</v>
      </c>
      <c r="BB47">
        <f t="shared" si="0"/>
        <v>102.93041684828795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1.3462830837685786</v>
      </c>
      <c r="L48">
        <v>2.2646307606515954</v>
      </c>
      <c r="M48">
        <v>1.1689367053494066</v>
      </c>
      <c r="N48">
        <v>1.3045243232400634</v>
      </c>
      <c r="O48">
        <v>1.4507088098621868</v>
      </c>
      <c r="P48">
        <v>1.7845459988758057</v>
      </c>
      <c r="Q48">
        <v>0</v>
      </c>
      <c r="R48">
        <v>0.6052784350364373</v>
      </c>
      <c r="S48">
        <v>0.30233297166671191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2.196670693573548</v>
      </c>
      <c r="AH48">
        <v>0</v>
      </c>
      <c r="AI48">
        <v>0</v>
      </c>
      <c r="AJ48">
        <v>0</v>
      </c>
      <c r="AK48">
        <v>3.9291777934186465</v>
      </c>
      <c r="AL48">
        <v>0</v>
      </c>
      <c r="AM48">
        <v>0.69738153673639425</v>
      </c>
      <c r="AN48">
        <v>2.4122634067000624E-2</v>
      </c>
      <c r="AO48">
        <v>0</v>
      </c>
      <c r="AP48">
        <v>0</v>
      </c>
      <c r="AQ48">
        <v>0.7376156330045166</v>
      </c>
      <c r="AR48">
        <v>0</v>
      </c>
      <c r="AS48">
        <v>1.352882597024605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88.255531204341452</v>
      </c>
      <c r="BA48">
        <v>4.4901820489497775</v>
      </c>
      <c r="BB48">
        <f t="shared" si="0"/>
        <v>102.93044113166718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1.3462577410643084</v>
      </c>
      <c r="L49">
        <v>2.2646307606515954</v>
      </c>
      <c r="M49">
        <v>1.1689367053494066</v>
      </c>
      <c r="N49">
        <v>1.3045243232400634</v>
      </c>
      <c r="O49">
        <v>1.4507088098621868</v>
      </c>
      <c r="P49">
        <v>1.7845459988758057</v>
      </c>
      <c r="Q49">
        <v>0</v>
      </c>
      <c r="R49">
        <v>0.6052784350364373</v>
      </c>
      <c r="S49">
        <v>0.30233297166671191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2.196670693573548</v>
      </c>
      <c r="AH49">
        <v>0</v>
      </c>
      <c r="AI49">
        <v>0</v>
      </c>
      <c r="AJ49">
        <v>0</v>
      </c>
      <c r="AK49">
        <v>3.9291777934186465</v>
      </c>
      <c r="AL49">
        <v>0</v>
      </c>
      <c r="AM49">
        <v>0.69738153673639425</v>
      </c>
      <c r="AN49">
        <v>2.4122634067000624E-2</v>
      </c>
      <c r="AO49">
        <v>0</v>
      </c>
      <c r="AP49">
        <v>0</v>
      </c>
      <c r="AQ49">
        <v>0.7376156330045166</v>
      </c>
      <c r="AR49">
        <v>0</v>
      </c>
      <c r="AS49">
        <v>1.352882597024605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88.255531204341452</v>
      </c>
      <c r="BA49">
        <v>4.4901809896247391</v>
      </c>
      <c r="BB49">
        <f t="shared" si="0"/>
        <v>102.93041684828795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1.3462830837685786</v>
      </c>
      <c r="L50">
        <v>2.2646307606515954</v>
      </c>
      <c r="M50">
        <v>1.1689367053494066</v>
      </c>
      <c r="N50">
        <v>1.3045243232400634</v>
      </c>
      <c r="O50">
        <v>1.4507088098621868</v>
      </c>
      <c r="P50">
        <v>1.7845459988758057</v>
      </c>
      <c r="Q50">
        <v>0</v>
      </c>
      <c r="R50">
        <v>0.6052784350364373</v>
      </c>
      <c r="S50">
        <v>0.30233297166671191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2.196670693573548</v>
      </c>
      <c r="AH50">
        <v>0</v>
      </c>
      <c r="AI50">
        <v>0</v>
      </c>
      <c r="AJ50">
        <v>0</v>
      </c>
      <c r="AK50">
        <v>3.9291777934186465</v>
      </c>
      <c r="AL50">
        <v>0</v>
      </c>
      <c r="AM50">
        <v>0.69738153673639425</v>
      </c>
      <c r="AN50">
        <v>2.4122634067000624E-2</v>
      </c>
      <c r="AO50">
        <v>0</v>
      </c>
      <c r="AP50">
        <v>0</v>
      </c>
      <c r="AQ50">
        <v>0.7376156330045166</v>
      </c>
      <c r="AR50">
        <v>0</v>
      </c>
      <c r="AS50">
        <v>1.352882597024605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88.255531204341452</v>
      </c>
      <c r="BA50">
        <v>4.4901820489497775</v>
      </c>
      <c r="BB50">
        <f t="shared" si="0"/>
        <v>102.93044113166718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1.3462577410643084</v>
      </c>
      <c r="L51">
        <v>2.2646307606515954</v>
      </c>
      <c r="M51">
        <v>1.1689367053494066</v>
      </c>
      <c r="N51">
        <v>1.304487819580513</v>
      </c>
      <c r="O51">
        <v>1.450677480953914</v>
      </c>
      <c r="P51">
        <v>1.7845459988758057</v>
      </c>
      <c r="Q51">
        <v>0</v>
      </c>
      <c r="R51">
        <v>0.6052784350364373</v>
      </c>
      <c r="S51">
        <v>0.30265080359006469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2.196670693573548</v>
      </c>
      <c r="AH51">
        <v>0</v>
      </c>
      <c r="AI51">
        <v>0</v>
      </c>
      <c r="AJ51">
        <v>0</v>
      </c>
      <c r="AK51">
        <v>3.9291777934186465</v>
      </c>
      <c r="AL51">
        <v>0</v>
      </c>
      <c r="AM51">
        <v>0.69738153673639425</v>
      </c>
      <c r="AN51">
        <v>2.4122634067000624E-2</v>
      </c>
      <c r="AO51">
        <v>0</v>
      </c>
      <c r="AP51">
        <v>0</v>
      </c>
      <c r="AQ51">
        <v>0.7376156330045166</v>
      </c>
      <c r="AR51">
        <v>0</v>
      </c>
      <c r="AS51">
        <v>1.3947630928760448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88.391202254226656</v>
      </c>
      <c r="BA51">
        <v>4.4976130942095986</v>
      </c>
      <c r="BB51">
        <f t="shared" si="0"/>
        <v>103.10078628879525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1.3462830837685786</v>
      </c>
      <c r="L52">
        <v>2.2646307606515954</v>
      </c>
      <c r="M52">
        <v>1.1689367053494066</v>
      </c>
      <c r="N52">
        <v>1.304487819580513</v>
      </c>
      <c r="O52">
        <v>1.450677480953914</v>
      </c>
      <c r="P52">
        <v>1.7845459988758057</v>
      </c>
      <c r="Q52">
        <v>0</v>
      </c>
      <c r="R52">
        <v>0.6052784350364373</v>
      </c>
      <c r="S52">
        <v>0.30265080359006469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2.196670693573548</v>
      </c>
      <c r="AH52">
        <v>0</v>
      </c>
      <c r="AI52">
        <v>0</v>
      </c>
      <c r="AJ52">
        <v>0</v>
      </c>
      <c r="AK52">
        <v>3.9291777934186465</v>
      </c>
      <c r="AL52">
        <v>0</v>
      </c>
      <c r="AM52">
        <v>0.69738153673639425</v>
      </c>
      <c r="AN52">
        <v>2.4122634067000624E-2</v>
      </c>
      <c r="AO52">
        <v>0</v>
      </c>
      <c r="AP52">
        <v>0</v>
      </c>
      <c r="AQ52">
        <v>0.7376156330045166</v>
      </c>
      <c r="AR52">
        <v>0</v>
      </c>
      <c r="AS52">
        <v>1.3947630928760448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88.391202254226656</v>
      </c>
      <c r="BA52">
        <v>4.497614153534637</v>
      </c>
      <c r="BB52">
        <f t="shared" si="0"/>
        <v>103.10081057217448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1.3462674605455178</v>
      </c>
      <c r="L53">
        <v>2.3273050209096358</v>
      </c>
      <c r="M53">
        <v>1.1689367053494066</v>
      </c>
      <c r="N53">
        <v>1.304487819580513</v>
      </c>
      <c r="O53">
        <v>1.450677480953914</v>
      </c>
      <c r="P53">
        <v>1.7845459988758057</v>
      </c>
      <c r="Q53">
        <v>0</v>
      </c>
      <c r="R53">
        <v>0.60523887592265813</v>
      </c>
      <c r="S53">
        <v>0.30263961027827396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2.196670693573548</v>
      </c>
      <c r="AH53">
        <v>0</v>
      </c>
      <c r="AI53">
        <v>0</v>
      </c>
      <c r="AJ53">
        <v>0</v>
      </c>
      <c r="AK53">
        <v>3.9291777934186465</v>
      </c>
      <c r="AL53">
        <v>0</v>
      </c>
      <c r="AM53">
        <v>0.69738153673639425</v>
      </c>
      <c r="AN53">
        <v>2.4122634067000624E-2</v>
      </c>
      <c r="AO53">
        <v>0</v>
      </c>
      <c r="AP53">
        <v>0</v>
      </c>
      <c r="AQ53">
        <v>0.7376156330045166</v>
      </c>
      <c r="AR53">
        <v>0</v>
      </c>
      <c r="AS53">
        <v>1.3947630928760448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88.391202254226656</v>
      </c>
      <c r="BA53">
        <v>4.5002311631113106</v>
      </c>
      <c r="BB53">
        <f t="shared" si="0"/>
        <v>103.16080144720722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1.3462597541251919</v>
      </c>
      <c r="L54">
        <v>2.3273050209096358</v>
      </c>
      <c r="M54">
        <v>1.1689367053494066</v>
      </c>
      <c r="N54">
        <v>1.304487819580513</v>
      </c>
      <c r="O54">
        <v>1.450677480953914</v>
      </c>
      <c r="P54">
        <v>1.7845459988758057</v>
      </c>
      <c r="Q54">
        <v>0</v>
      </c>
      <c r="R54">
        <v>0.60523887592265813</v>
      </c>
      <c r="S54">
        <v>0.30263961027827396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2.196670693573548</v>
      </c>
      <c r="AH54">
        <v>0</v>
      </c>
      <c r="AI54">
        <v>0</v>
      </c>
      <c r="AJ54">
        <v>0</v>
      </c>
      <c r="AK54">
        <v>3.9291777934186465</v>
      </c>
      <c r="AL54">
        <v>0</v>
      </c>
      <c r="AM54">
        <v>0.69738153673639425</v>
      </c>
      <c r="AN54">
        <v>2.4122634067000624E-2</v>
      </c>
      <c r="AO54">
        <v>0</v>
      </c>
      <c r="AP54">
        <v>0</v>
      </c>
      <c r="AQ54">
        <v>0.7376156330045166</v>
      </c>
      <c r="AR54">
        <v>0</v>
      </c>
      <c r="AS54">
        <v>1.3947630928760448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88.328584846587333</v>
      </c>
      <c r="BA54">
        <v>4.4976134333436208</v>
      </c>
      <c r="BB54">
        <f t="shared" si="0"/>
        <v>103.10079406291527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1.3462674605455178</v>
      </c>
      <c r="L55">
        <v>2.3273050209096358</v>
      </c>
      <c r="M55">
        <v>1.1688730204331494</v>
      </c>
      <c r="N55">
        <v>1.304487819580513</v>
      </c>
      <c r="O55">
        <v>1.450677480953914</v>
      </c>
      <c r="P55">
        <v>1.7845459988758057</v>
      </c>
      <c r="Q55">
        <v>0</v>
      </c>
      <c r="R55">
        <v>0.60523887592265813</v>
      </c>
      <c r="S55">
        <v>0.30263961027827396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0.32998592708677149</v>
      </c>
      <c r="AG55">
        <v>2.196670693573548</v>
      </c>
      <c r="AH55">
        <v>0</v>
      </c>
      <c r="AI55">
        <v>0</v>
      </c>
      <c r="AJ55">
        <v>0</v>
      </c>
      <c r="AK55">
        <v>3.9291777934186465</v>
      </c>
      <c r="AL55">
        <v>0</v>
      </c>
      <c r="AM55">
        <v>0.69738153673639425</v>
      </c>
      <c r="AN55">
        <v>2.4122634067000624E-2</v>
      </c>
      <c r="AO55">
        <v>0</v>
      </c>
      <c r="AP55">
        <v>0</v>
      </c>
      <c r="AQ55">
        <v>0.7376156330045166</v>
      </c>
      <c r="AR55">
        <v>0</v>
      </c>
      <c r="AS55">
        <v>1.3947630928760448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88.328584846587333</v>
      </c>
      <c r="BA55">
        <v>4.5114045051947178</v>
      </c>
      <c r="BB55">
        <f t="shared" si="0"/>
        <v>103.416932939655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1.3462597541251919</v>
      </c>
      <c r="L56">
        <v>2.3273050209096358</v>
      </c>
      <c r="M56">
        <v>1.1688730204331494</v>
      </c>
      <c r="N56">
        <v>1.304487819580513</v>
      </c>
      <c r="O56">
        <v>1.450677480953914</v>
      </c>
      <c r="P56">
        <v>1.7845459988758057</v>
      </c>
      <c r="Q56">
        <v>0</v>
      </c>
      <c r="R56">
        <v>0.60523887592265813</v>
      </c>
      <c r="S56">
        <v>0.30263961027827396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0.32998592708677149</v>
      </c>
      <c r="AG56">
        <v>2.196670693573548</v>
      </c>
      <c r="AH56">
        <v>0</v>
      </c>
      <c r="AI56">
        <v>0</v>
      </c>
      <c r="AJ56">
        <v>0</v>
      </c>
      <c r="AK56">
        <v>3.9291777934186465</v>
      </c>
      <c r="AL56">
        <v>0</v>
      </c>
      <c r="AM56">
        <v>0.69738153673639425</v>
      </c>
      <c r="AN56">
        <v>2.4122634067000624E-2</v>
      </c>
      <c r="AO56">
        <v>0</v>
      </c>
      <c r="AP56">
        <v>0</v>
      </c>
      <c r="AQ56">
        <v>0.7376156330045166</v>
      </c>
      <c r="AR56">
        <v>0</v>
      </c>
      <c r="AS56">
        <v>1.3947630928760448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88.328584846587333</v>
      </c>
      <c r="BA56">
        <v>4.5114041830663485</v>
      </c>
      <c r="BB56">
        <f t="shared" si="0"/>
        <v>103.41692555536305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1.3462674605455178</v>
      </c>
      <c r="L57">
        <v>2.3273050209096358</v>
      </c>
      <c r="M57">
        <v>1.1688730204331494</v>
      </c>
      <c r="N57">
        <v>1.304487819580513</v>
      </c>
      <c r="O57">
        <v>1.450677480953914</v>
      </c>
      <c r="P57">
        <v>1.7845459988758057</v>
      </c>
      <c r="Q57">
        <v>0</v>
      </c>
      <c r="R57">
        <v>0.60523887592265813</v>
      </c>
      <c r="S57">
        <v>0.30263961027827396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0.32998592708677149</v>
      </c>
      <c r="AG57">
        <v>2.196670693573548</v>
      </c>
      <c r="AH57">
        <v>0</v>
      </c>
      <c r="AI57">
        <v>0</v>
      </c>
      <c r="AJ57">
        <v>0</v>
      </c>
      <c r="AK57">
        <v>3.9291777934186465</v>
      </c>
      <c r="AL57">
        <v>0</v>
      </c>
      <c r="AM57">
        <v>0.69738153673639425</v>
      </c>
      <c r="AN57">
        <v>2.4122634067000624E-2</v>
      </c>
      <c r="AO57">
        <v>0</v>
      </c>
      <c r="AP57">
        <v>0</v>
      </c>
      <c r="AQ57">
        <v>0.7376156330045166</v>
      </c>
      <c r="AR57">
        <v>0</v>
      </c>
      <c r="AS57">
        <v>1.3947630928760448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88.328584846587333</v>
      </c>
      <c r="BA57">
        <v>4.5114045051947178</v>
      </c>
      <c r="BB57">
        <f t="shared" si="0"/>
        <v>103.416932939655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1.3462597541251919</v>
      </c>
      <c r="L58">
        <v>2.3273050209096358</v>
      </c>
      <c r="M58">
        <v>1.1688730204331494</v>
      </c>
      <c r="N58">
        <v>1.304487819580513</v>
      </c>
      <c r="O58">
        <v>1.450677480953914</v>
      </c>
      <c r="P58">
        <v>1.7845459988758057</v>
      </c>
      <c r="Q58">
        <v>0</v>
      </c>
      <c r="R58">
        <v>0.60523887592265813</v>
      </c>
      <c r="S58">
        <v>0.30263961027827396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0.32998592708677149</v>
      </c>
      <c r="AG58">
        <v>2.196670693573548</v>
      </c>
      <c r="AH58">
        <v>0</v>
      </c>
      <c r="AI58">
        <v>0</v>
      </c>
      <c r="AJ58">
        <v>0</v>
      </c>
      <c r="AK58">
        <v>3.9291777934186465</v>
      </c>
      <c r="AL58">
        <v>0</v>
      </c>
      <c r="AM58">
        <v>0.69738153673639425</v>
      </c>
      <c r="AN58">
        <v>2.4122634067000624E-2</v>
      </c>
      <c r="AO58">
        <v>0</v>
      </c>
      <c r="AP58">
        <v>0</v>
      </c>
      <c r="AQ58">
        <v>0.7376156330045166</v>
      </c>
      <c r="AR58">
        <v>0</v>
      </c>
      <c r="AS58">
        <v>1.3947630928760448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88.328584846587333</v>
      </c>
      <c r="BA58">
        <v>4.5114041830663485</v>
      </c>
      <c r="BB58">
        <f t="shared" si="0"/>
        <v>103.41692555536305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1.3462674605455178</v>
      </c>
      <c r="L59">
        <v>2.3273050209096358</v>
      </c>
      <c r="M59">
        <v>1.221100476400919</v>
      </c>
      <c r="N59">
        <v>1.304480503961658</v>
      </c>
      <c r="O59">
        <v>1.4506428082993417</v>
      </c>
      <c r="P59">
        <v>1.7845459988758057</v>
      </c>
      <c r="Q59">
        <v>0</v>
      </c>
      <c r="R59">
        <v>0.60523887592265813</v>
      </c>
      <c r="S59">
        <v>0.30263961027827396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0.32998592708677149</v>
      </c>
      <c r="AG59">
        <v>2.196670693573548</v>
      </c>
      <c r="AH59">
        <v>0</v>
      </c>
      <c r="AI59">
        <v>0</v>
      </c>
      <c r="AJ59">
        <v>0</v>
      </c>
      <c r="AK59">
        <v>3.9291777934186465</v>
      </c>
      <c r="AL59">
        <v>0</v>
      </c>
      <c r="AM59">
        <v>0.69738153673639425</v>
      </c>
      <c r="AN59">
        <v>2.4122634067000624E-2</v>
      </c>
      <c r="AO59">
        <v>0</v>
      </c>
      <c r="AP59">
        <v>0</v>
      </c>
      <c r="AQ59">
        <v>0.7376156330045166</v>
      </c>
      <c r="AR59">
        <v>0</v>
      </c>
      <c r="AS59">
        <v>1.3947630928760448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88.558568148611954</v>
      </c>
      <c r="BA59">
        <v>4.5231991597689598</v>
      </c>
      <c r="BB59">
        <f t="shared" si="0"/>
        <v>103.68730705479972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1.3462597541251919</v>
      </c>
      <c r="L60">
        <v>2.3273050209096358</v>
      </c>
      <c r="M60">
        <v>1.221100476400919</v>
      </c>
      <c r="N60">
        <v>1.304480503961658</v>
      </c>
      <c r="O60">
        <v>1.4506909607000422</v>
      </c>
      <c r="P60">
        <v>1.7845459988758057</v>
      </c>
      <c r="Q60">
        <v>0</v>
      </c>
      <c r="R60">
        <v>0.60523887592265813</v>
      </c>
      <c r="S60">
        <v>0.30263961027827396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0.32998592708677149</v>
      </c>
      <c r="AG60">
        <v>2.196670693573548</v>
      </c>
      <c r="AH60">
        <v>0</v>
      </c>
      <c r="AI60">
        <v>0</v>
      </c>
      <c r="AJ60">
        <v>0</v>
      </c>
      <c r="AK60">
        <v>3.9291777934186465</v>
      </c>
      <c r="AL60">
        <v>0</v>
      </c>
      <c r="AM60">
        <v>0.69738153673639425</v>
      </c>
      <c r="AN60">
        <v>2.4122634067000624E-2</v>
      </c>
      <c r="AO60">
        <v>0</v>
      </c>
      <c r="AP60">
        <v>0</v>
      </c>
      <c r="AQ60">
        <v>0.7376156330045166</v>
      </c>
      <c r="AR60">
        <v>0</v>
      </c>
      <c r="AS60">
        <v>1.3947630928760448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88.651433938634938</v>
      </c>
      <c r="BA60">
        <v>4.5270826404339122</v>
      </c>
      <c r="BB60">
        <f t="shared" si="0"/>
        <v>103.77632981013812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1.3462674605455178</v>
      </c>
      <c r="L61">
        <v>2.3273050209096358</v>
      </c>
      <c r="M61">
        <v>1.1687955502813547</v>
      </c>
      <c r="N61">
        <v>1.304480503961658</v>
      </c>
      <c r="O61">
        <v>1.4506909607000422</v>
      </c>
      <c r="P61">
        <v>1.7845459988758057</v>
      </c>
      <c r="Q61">
        <v>0</v>
      </c>
      <c r="R61">
        <v>0.60523887592265813</v>
      </c>
      <c r="S61">
        <v>0.30263961027827396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0.32998592708677149</v>
      </c>
      <c r="AG61">
        <v>2.196670693573548</v>
      </c>
      <c r="AH61">
        <v>0</v>
      </c>
      <c r="AI61">
        <v>0</v>
      </c>
      <c r="AJ61">
        <v>0</v>
      </c>
      <c r="AK61">
        <v>3.9291777934186465</v>
      </c>
      <c r="AL61">
        <v>0</v>
      </c>
      <c r="AM61">
        <v>0.69738153673639425</v>
      </c>
      <c r="AN61">
        <v>2.4122634067000624E-2</v>
      </c>
      <c r="AO61">
        <v>0</v>
      </c>
      <c r="AP61">
        <v>0</v>
      </c>
      <c r="AQ61">
        <v>0.7376156330045166</v>
      </c>
      <c r="AR61">
        <v>0</v>
      </c>
      <c r="AS61">
        <v>1.3947630928760448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90.84109789188058</v>
      </c>
      <c r="BA61">
        <v>4.6164245698961439</v>
      </c>
      <c r="BB61">
        <f t="shared" si="0"/>
        <v>105.8243546142223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1.3462597541251919</v>
      </c>
      <c r="L62">
        <v>2.3273050209096358</v>
      </c>
      <c r="M62">
        <v>1.1688661263237099</v>
      </c>
      <c r="N62">
        <v>1.304480503961658</v>
      </c>
      <c r="O62">
        <v>1.4506115828002955</v>
      </c>
      <c r="P62">
        <v>1.7845459988758057</v>
      </c>
      <c r="Q62">
        <v>0</v>
      </c>
      <c r="R62">
        <v>0.58422443779678701</v>
      </c>
      <c r="S62">
        <v>0.30263961027827396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0.32998592708677149</v>
      </c>
      <c r="AG62">
        <v>2.196670693573548</v>
      </c>
      <c r="AH62">
        <v>0</v>
      </c>
      <c r="AI62">
        <v>0</v>
      </c>
      <c r="AJ62">
        <v>0</v>
      </c>
      <c r="AK62">
        <v>3.9291777934186465</v>
      </c>
      <c r="AL62">
        <v>0</v>
      </c>
      <c r="AM62">
        <v>0.69738153673639425</v>
      </c>
      <c r="AN62">
        <v>2.4122634067000624E-2</v>
      </c>
      <c r="AO62">
        <v>0</v>
      </c>
      <c r="AP62">
        <v>0</v>
      </c>
      <c r="AQ62">
        <v>0.7376156330045166</v>
      </c>
      <c r="AR62">
        <v>0</v>
      </c>
      <c r="AS62">
        <v>1.3947630928760448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90.788916718847815</v>
      </c>
      <c r="BA62">
        <v>4.6133643033037073</v>
      </c>
      <c r="BB62">
        <f t="shared" si="0"/>
        <v>105.75420276137838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1.3462983552353054</v>
      </c>
      <c r="L63">
        <v>2.3273050209096358</v>
      </c>
      <c r="M63">
        <v>1.2001852313682757</v>
      </c>
      <c r="N63">
        <v>1.3045764402866307</v>
      </c>
      <c r="O63">
        <v>1.4506400556522128</v>
      </c>
      <c r="P63">
        <v>1.7845459988758057</v>
      </c>
      <c r="Q63">
        <v>0</v>
      </c>
      <c r="R63">
        <v>0.58422443779678701</v>
      </c>
      <c r="S63">
        <v>0.30260070415462881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0.32998592708677149</v>
      </c>
      <c r="AG63">
        <v>2.196670693573548</v>
      </c>
      <c r="AH63">
        <v>0</v>
      </c>
      <c r="AI63">
        <v>0</v>
      </c>
      <c r="AJ63">
        <v>0</v>
      </c>
      <c r="AK63">
        <v>3.9291777934186465</v>
      </c>
      <c r="AL63">
        <v>0</v>
      </c>
      <c r="AM63">
        <v>0.69738153673639425</v>
      </c>
      <c r="AN63">
        <v>2.4122634067000624E-2</v>
      </c>
      <c r="AO63">
        <v>0</v>
      </c>
      <c r="AP63">
        <v>0</v>
      </c>
      <c r="AQ63">
        <v>0.7376156330045166</v>
      </c>
      <c r="AR63">
        <v>0</v>
      </c>
      <c r="AS63">
        <v>1.2940615713141179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90.920182634105601</v>
      </c>
      <c r="BA63">
        <v>4.615956221105086</v>
      </c>
      <c r="BB63">
        <f t="shared" si="0"/>
        <v>105.8136184464808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1.3462890587122531</v>
      </c>
      <c r="L64">
        <v>2.3273050209096358</v>
      </c>
      <c r="M64">
        <v>1.2001852313682757</v>
      </c>
      <c r="N64">
        <v>1.3045764402866307</v>
      </c>
      <c r="O64">
        <v>1.4506400556522128</v>
      </c>
      <c r="P64">
        <v>1.7845459988758057</v>
      </c>
      <c r="Q64">
        <v>0</v>
      </c>
      <c r="R64">
        <v>0.58422443779678701</v>
      </c>
      <c r="S64">
        <v>0.30260070415462881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0.75290855225412912</v>
      </c>
      <c r="AF64">
        <v>0.32998592708677149</v>
      </c>
      <c r="AG64">
        <v>2.196670693573548</v>
      </c>
      <c r="AH64">
        <v>0</v>
      </c>
      <c r="AI64">
        <v>0</v>
      </c>
      <c r="AJ64">
        <v>0</v>
      </c>
      <c r="AK64">
        <v>3.9291777934186465</v>
      </c>
      <c r="AL64">
        <v>0</v>
      </c>
      <c r="AM64">
        <v>0.69738153673639425</v>
      </c>
      <c r="AN64">
        <v>2.4122634067000624E-2</v>
      </c>
      <c r="AO64">
        <v>0</v>
      </c>
      <c r="AP64">
        <v>0</v>
      </c>
      <c r="AQ64">
        <v>0.7376156330045166</v>
      </c>
      <c r="AR64">
        <v>0</v>
      </c>
      <c r="AS64">
        <v>1.2940615713141179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91.066485076184492</v>
      </c>
      <c r="BA64">
        <v>4.6535428520735387</v>
      </c>
      <c r="BB64">
        <f t="shared" si="0"/>
        <v>106.6752335133223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1.3462983552353054</v>
      </c>
      <c r="L65">
        <v>2.3273050209096358</v>
      </c>
      <c r="M65">
        <v>1.1792241940520214</v>
      </c>
      <c r="N65">
        <v>1.3045764402866307</v>
      </c>
      <c r="O65">
        <v>1.4506400556522128</v>
      </c>
      <c r="P65">
        <v>1.7845459988758057</v>
      </c>
      <c r="Q65">
        <v>0</v>
      </c>
      <c r="R65">
        <v>0.58422443779678701</v>
      </c>
      <c r="S65">
        <v>0.30260070415462881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1.2940615728915612</v>
      </c>
      <c r="AF65">
        <v>0.32998592708677149</v>
      </c>
      <c r="AG65">
        <v>2.196670693573548</v>
      </c>
      <c r="AH65">
        <v>0</v>
      </c>
      <c r="AI65">
        <v>0</v>
      </c>
      <c r="AJ65">
        <v>0</v>
      </c>
      <c r="AK65">
        <v>3.9291777934186465</v>
      </c>
      <c r="AL65">
        <v>0</v>
      </c>
      <c r="AM65">
        <v>0.69738153673639425</v>
      </c>
      <c r="AN65">
        <v>2.4122634067000624E-2</v>
      </c>
      <c r="AO65">
        <v>0</v>
      </c>
      <c r="AP65">
        <v>0</v>
      </c>
      <c r="AQ65">
        <v>0.7376156330045166</v>
      </c>
      <c r="AR65">
        <v>0</v>
      </c>
      <c r="AS65">
        <v>1.3947630928760448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91.210302650803584</v>
      </c>
      <c r="BA65">
        <v>4.6855081637913969</v>
      </c>
      <c r="BB65">
        <f t="shared" si="0"/>
        <v>107.40798857762969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1.3462890587122531</v>
      </c>
      <c r="L66">
        <v>2.3273050209096358</v>
      </c>
      <c r="M66">
        <v>1.1897917392368687</v>
      </c>
      <c r="N66">
        <v>1.3045764402866307</v>
      </c>
      <c r="O66">
        <v>1.4506400556522128</v>
      </c>
      <c r="P66">
        <v>1.7845459988758057</v>
      </c>
      <c r="Q66">
        <v>0</v>
      </c>
      <c r="R66">
        <v>0.58422443779678701</v>
      </c>
      <c r="S66">
        <v>0.30260070415462881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1.5058171045082582</v>
      </c>
      <c r="AF66">
        <v>0.32998592708677149</v>
      </c>
      <c r="AG66">
        <v>2.196670693573548</v>
      </c>
      <c r="AH66">
        <v>0</v>
      </c>
      <c r="AI66">
        <v>0</v>
      </c>
      <c r="AJ66">
        <v>0</v>
      </c>
      <c r="AK66">
        <v>3.9291777934186465</v>
      </c>
      <c r="AL66">
        <v>0</v>
      </c>
      <c r="AM66">
        <v>0.69738153673639425</v>
      </c>
      <c r="AN66">
        <v>2.4122634067000624E-2</v>
      </c>
      <c r="AO66">
        <v>0</v>
      </c>
      <c r="AP66">
        <v>0</v>
      </c>
      <c r="AQ66">
        <v>0.7376156330045166</v>
      </c>
      <c r="AR66">
        <v>0</v>
      </c>
      <c r="AS66">
        <v>1.3947630928760448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91.354121269046104</v>
      </c>
      <c r="BA66">
        <v>4.7008124980495767</v>
      </c>
      <c r="BB66">
        <f t="shared" si="0"/>
        <v>107.75881664189254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1.3462827790666088</v>
      </c>
      <c r="L67">
        <v>2.3273050209096358</v>
      </c>
      <c r="M67">
        <v>1.2211282694090049</v>
      </c>
      <c r="N67">
        <v>1.3045159185434625</v>
      </c>
      <c r="O67">
        <v>1.4505998191786607</v>
      </c>
      <c r="P67">
        <v>1.7845459988758057</v>
      </c>
      <c r="Q67">
        <v>0</v>
      </c>
      <c r="R67">
        <v>0.58422443779678701</v>
      </c>
      <c r="S67">
        <v>0.30260070415462881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1.5058171045082582</v>
      </c>
      <c r="AF67">
        <v>0.32998592708677149</v>
      </c>
      <c r="AG67">
        <v>2.196670693573548</v>
      </c>
      <c r="AH67">
        <v>0</v>
      </c>
      <c r="AI67">
        <v>0</v>
      </c>
      <c r="AJ67">
        <v>0</v>
      </c>
      <c r="AK67">
        <v>3.9291777934186465</v>
      </c>
      <c r="AL67">
        <v>0</v>
      </c>
      <c r="AM67">
        <v>0.69738153673639425</v>
      </c>
      <c r="AN67">
        <v>2.4122634067000624E-2</v>
      </c>
      <c r="AO67">
        <v>0</v>
      </c>
      <c r="AP67">
        <v>0</v>
      </c>
      <c r="AQ67">
        <v>0.7376156330045166</v>
      </c>
      <c r="AR67">
        <v>0</v>
      </c>
      <c r="AS67">
        <v>1.3947630928760448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91.411130244207882</v>
      </c>
      <c r="BA67">
        <v>4.7045008659898908</v>
      </c>
      <c r="BB67">
        <f t="shared" si="0"/>
        <v>107.84336674142376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1.3462807660015479</v>
      </c>
      <c r="L68">
        <v>2.3273050209096358</v>
      </c>
      <c r="M68">
        <v>1.2211282694090049</v>
      </c>
      <c r="N68">
        <v>1.3045159185434625</v>
      </c>
      <c r="O68">
        <v>1.4505998191786607</v>
      </c>
      <c r="P68">
        <v>1.7845459988758057</v>
      </c>
      <c r="Q68">
        <v>0</v>
      </c>
      <c r="R68">
        <v>0.58422443779678701</v>
      </c>
      <c r="S68">
        <v>0.30260070415462881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1.5058171045082582</v>
      </c>
      <c r="AF68">
        <v>0.32998592708677149</v>
      </c>
      <c r="AG68">
        <v>2.196670693573548</v>
      </c>
      <c r="AH68">
        <v>0</v>
      </c>
      <c r="AI68">
        <v>0</v>
      </c>
      <c r="AJ68">
        <v>0</v>
      </c>
      <c r="AK68">
        <v>3.9291777934186465</v>
      </c>
      <c r="AL68">
        <v>0</v>
      </c>
      <c r="AM68">
        <v>0.69738153673639425</v>
      </c>
      <c r="AN68">
        <v>2.4122634067000624E-2</v>
      </c>
      <c r="AO68">
        <v>0</v>
      </c>
      <c r="AP68">
        <v>0</v>
      </c>
      <c r="AQ68">
        <v>0.7376156330045166</v>
      </c>
      <c r="AR68">
        <v>0</v>
      </c>
      <c r="AS68">
        <v>1.3947630928760448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91.524549154664982</v>
      </c>
      <c r="BA68">
        <v>4.7092416923008722</v>
      </c>
      <c r="BB68">
        <f t="shared" ref="BB68:BB99" si="1">SUM(B68:AZ68)-BA68</f>
        <v>107.95204281250481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1.3462827790666088</v>
      </c>
      <c r="L69">
        <v>2.3064355101361302</v>
      </c>
      <c r="M69">
        <v>1.2211282694090049</v>
      </c>
      <c r="N69">
        <v>1.3045764402866307</v>
      </c>
      <c r="O69">
        <v>1.4506400556522128</v>
      </c>
      <c r="P69">
        <v>1.7845243904593142</v>
      </c>
      <c r="Q69">
        <v>0</v>
      </c>
      <c r="R69">
        <v>0.58422443779678701</v>
      </c>
      <c r="S69">
        <v>0.30260070415462881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1.5058171045082582</v>
      </c>
      <c r="AF69">
        <v>0.32998592708677149</v>
      </c>
      <c r="AG69">
        <v>2.196670693573548</v>
      </c>
      <c r="AH69">
        <v>0</v>
      </c>
      <c r="AI69">
        <v>0</v>
      </c>
      <c r="AJ69">
        <v>0</v>
      </c>
      <c r="AK69">
        <v>3.9291777934186465</v>
      </c>
      <c r="AL69">
        <v>0</v>
      </c>
      <c r="AM69">
        <v>0.69738153673639425</v>
      </c>
      <c r="AN69">
        <v>2.4122634067000624E-2</v>
      </c>
      <c r="AO69">
        <v>0</v>
      </c>
      <c r="AP69">
        <v>0</v>
      </c>
      <c r="AQ69">
        <v>0.7376156330045166</v>
      </c>
      <c r="AR69">
        <v>0</v>
      </c>
      <c r="AS69">
        <v>1.3947630928760448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91.528524316426626</v>
      </c>
      <c r="BA69">
        <v>4.7085389011199501</v>
      </c>
      <c r="BB69">
        <f t="shared" si="1"/>
        <v>107.93593241753918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1.3462807660015479</v>
      </c>
      <c r="L70">
        <v>2.3064355101361302</v>
      </c>
      <c r="M70">
        <v>1.2209546138951599</v>
      </c>
      <c r="N70">
        <v>1.3045764402866307</v>
      </c>
      <c r="O70">
        <v>1.4506400556522128</v>
      </c>
      <c r="P70">
        <v>1.7845243904593142</v>
      </c>
      <c r="Q70">
        <v>0</v>
      </c>
      <c r="R70">
        <v>0.58422443779678701</v>
      </c>
      <c r="S70">
        <v>0.30265080359006469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1.5058171045082582</v>
      </c>
      <c r="AF70">
        <v>0.32998592708677149</v>
      </c>
      <c r="AG70">
        <v>2.196670693573548</v>
      </c>
      <c r="AH70">
        <v>0</v>
      </c>
      <c r="AI70">
        <v>0</v>
      </c>
      <c r="AJ70">
        <v>0</v>
      </c>
      <c r="AK70">
        <v>3.9291777934186465</v>
      </c>
      <c r="AL70">
        <v>0</v>
      </c>
      <c r="AM70">
        <v>0.69738153673639425</v>
      </c>
      <c r="AN70">
        <v>2.4122634067000624E-2</v>
      </c>
      <c r="AO70">
        <v>0</v>
      </c>
      <c r="AP70">
        <v>0</v>
      </c>
      <c r="AQ70">
        <v>0.7376156330045166</v>
      </c>
      <c r="AR70">
        <v>0</v>
      </c>
      <c r="AS70">
        <v>1.3947630928760448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91.614616990189916</v>
      </c>
      <c r="BA70">
        <v>4.7121323260930597</v>
      </c>
      <c r="BB70">
        <f t="shared" si="1"/>
        <v>108.01830609718589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1.3253496561181159</v>
      </c>
      <c r="L71">
        <v>2.3064355101361302</v>
      </c>
      <c r="M71">
        <v>1.2004739493318664</v>
      </c>
      <c r="N71">
        <v>1.3045764402866307</v>
      </c>
      <c r="O71">
        <v>1.4506400556522128</v>
      </c>
      <c r="P71">
        <v>1.7845243904593142</v>
      </c>
      <c r="Q71">
        <v>0</v>
      </c>
      <c r="R71">
        <v>0.58422443779678701</v>
      </c>
      <c r="S71">
        <v>0.30265080359006469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1.5058171045082582</v>
      </c>
      <c r="AF71">
        <v>0.32998592708677149</v>
      </c>
      <c r="AG71">
        <v>2.196670693573548</v>
      </c>
      <c r="AH71">
        <v>0</v>
      </c>
      <c r="AI71">
        <v>0</v>
      </c>
      <c r="AJ71">
        <v>0</v>
      </c>
      <c r="AK71">
        <v>3.9291777934186465</v>
      </c>
      <c r="AL71">
        <v>0</v>
      </c>
      <c r="AM71">
        <v>0.69738153673639425</v>
      </c>
      <c r="AN71">
        <v>2.4122634067000624E-2</v>
      </c>
      <c r="AO71">
        <v>0</v>
      </c>
      <c r="AP71">
        <v>0</v>
      </c>
      <c r="AQ71">
        <v>0.7376156330045166</v>
      </c>
      <c r="AR71">
        <v>0</v>
      </c>
      <c r="AS71">
        <v>1.3947630928760448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91.728695470674154</v>
      </c>
      <c r="BA71">
        <v>4.7151697944054165</v>
      </c>
      <c r="BB71">
        <f t="shared" si="1"/>
        <v>108.08793533491105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1.325349038401521</v>
      </c>
      <c r="L72">
        <v>2.2542332917011167</v>
      </c>
      <c r="M72">
        <v>1.2004739493318664</v>
      </c>
      <c r="N72">
        <v>1.3045764402866307</v>
      </c>
      <c r="O72">
        <v>1.4506400556522128</v>
      </c>
      <c r="P72">
        <v>1.7845243904593142</v>
      </c>
      <c r="Q72">
        <v>0</v>
      </c>
      <c r="R72">
        <v>0.58422443779678701</v>
      </c>
      <c r="S72">
        <v>0.30265080359006469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1.5058171045082582</v>
      </c>
      <c r="AF72">
        <v>0.32998592708677149</v>
      </c>
      <c r="AG72">
        <v>2.196670693573548</v>
      </c>
      <c r="AH72">
        <v>0</v>
      </c>
      <c r="AI72">
        <v>0</v>
      </c>
      <c r="AJ72">
        <v>0</v>
      </c>
      <c r="AK72">
        <v>3.9291777934186465</v>
      </c>
      <c r="AL72">
        <v>0</v>
      </c>
      <c r="AM72">
        <v>0.69738153673639425</v>
      </c>
      <c r="AN72">
        <v>2.4122634067000624E-2</v>
      </c>
      <c r="AO72">
        <v>0</v>
      </c>
      <c r="AP72">
        <v>0</v>
      </c>
      <c r="AQ72">
        <v>0.7376156330045166</v>
      </c>
      <c r="AR72">
        <v>0</v>
      </c>
      <c r="AS72">
        <v>1.3947630928760448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91.865628261323309</v>
      </c>
      <c r="BA72">
        <v>4.7187115065034213</v>
      </c>
      <c r="BB72">
        <f t="shared" si="1"/>
        <v>108.16912357731057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1.3149520606680161</v>
      </c>
      <c r="L73">
        <v>2.25423800251157</v>
      </c>
      <c r="M73">
        <v>1.1689455769610171</v>
      </c>
      <c r="N73">
        <v>1.3045764402866307</v>
      </c>
      <c r="O73">
        <v>1.3044647966071108</v>
      </c>
      <c r="P73">
        <v>1.5550358964734601</v>
      </c>
      <c r="Q73">
        <v>0</v>
      </c>
      <c r="R73">
        <v>0.58422443779678701</v>
      </c>
      <c r="S73">
        <v>0.29214648049746139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1.5058171045082582</v>
      </c>
      <c r="AF73">
        <v>0.32998592708677149</v>
      </c>
      <c r="AG73">
        <v>2.196670693573548</v>
      </c>
      <c r="AH73">
        <v>0.44644942110206631</v>
      </c>
      <c r="AI73">
        <v>0</v>
      </c>
      <c r="AJ73">
        <v>0</v>
      </c>
      <c r="AK73">
        <v>3.9291777934186465</v>
      </c>
      <c r="AL73">
        <v>0</v>
      </c>
      <c r="AM73">
        <v>0.69738153673639425</v>
      </c>
      <c r="AN73">
        <v>2.4122634067000624E-2</v>
      </c>
      <c r="AO73">
        <v>0</v>
      </c>
      <c r="AP73">
        <v>0</v>
      </c>
      <c r="AQ73">
        <v>0.7376156330045166</v>
      </c>
      <c r="AR73">
        <v>0</v>
      </c>
      <c r="AS73">
        <v>1.3947630928760448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91.965339177624699</v>
      </c>
      <c r="BA73">
        <v>4.7236469003024366</v>
      </c>
      <c r="BB73">
        <f t="shared" si="1"/>
        <v>108.28225980549756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1.3149520606680161</v>
      </c>
      <c r="L74">
        <v>2.2541879444097974</v>
      </c>
      <c r="M74">
        <v>1.1689455769610171</v>
      </c>
      <c r="N74">
        <v>1.3045764402866307</v>
      </c>
      <c r="O74">
        <v>1.4506627077444931</v>
      </c>
      <c r="P74">
        <v>1.7011676335405996</v>
      </c>
      <c r="Q74">
        <v>0</v>
      </c>
      <c r="R74">
        <v>0.58422443779678701</v>
      </c>
      <c r="S74">
        <v>0.29214648049746139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0.21175551955644181</v>
      </c>
      <c r="AC74">
        <v>0</v>
      </c>
      <c r="AD74">
        <v>0</v>
      </c>
      <c r="AE74">
        <v>1.5058171045082582</v>
      </c>
      <c r="AF74">
        <v>0.32998592708677149</v>
      </c>
      <c r="AG74">
        <v>2.196670693573548</v>
      </c>
      <c r="AH74">
        <v>0.89289886380713823</v>
      </c>
      <c r="AI74">
        <v>0</v>
      </c>
      <c r="AJ74">
        <v>0</v>
      </c>
      <c r="AK74">
        <v>3.9291777934186465</v>
      </c>
      <c r="AL74">
        <v>0</v>
      </c>
      <c r="AM74">
        <v>0.69738153673639425</v>
      </c>
      <c r="AN74">
        <v>2.4122634067000624E-2</v>
      </c>
      <c r="AO74">
        <v>0</v>
      </c>
      <c r="AP74">
        <v>0</v>
      </c>
      <c r="AQ74">
        <v>0.7376156330045166</v>
      </c>
      <c r="AR74">
        <v>0</v>
      </c>
      <c r="AS74">
        <v>1.3947630928760448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92.711993320809839</v>
      </c>
      <c r="BA74">
        <v>4.7945872977763973</v>
      </c>
      <c r="BB74">
        <f t="shared" si="1"/>
        <v>109.908458103573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1.3149520606680161</v>
      </c>
      <c r="L75">
        <v>2.2542637098206311</v>
      </c>
      <c r="M75">
        <v>1.1689455769610171</v>
      </c>
      <c r="N75">
        <v>1.3045764402866307</v>
      </c>
      <c r="O75">
        <v>1.4506460205790974</v>
      </c>
      <c r="P75">
        <v>1.7845459988758057</v>
      </c>
      <c r="Q75">
        <v>0</v>
      </c>
      <c r="R75">
        <v>0.58422443779678701</v>
      </c>
      <c r="S75">
        <v>0.29214648049746139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0.21175551955644181</v>
      </c>
      <c r="AC75">
        <v>0</v>
      </c>
      <c r="AD75">
        <v>0</v>
      </c>
      <c r="AE75">
        <v>1.5058171045082582</v>
      </c>
      <c r="AF75">
        <v>0.32998592708677149</v>
      </c>
      <c r="AG75">
        <v>2.196670693573548</v>
      </c>
      <c r="AH75">
        <v>1.4509606455854729</v>
      </c>
      <c r="AI75">
        <v>0</v>
      </c>
      <c r="AJ75">
        <v>0</v>
      </c>
      <c r="AK75">
        <v>3.9291777934186465</v>
      </c>
      <c r="AL75">
        <v>0</v>
      </c>
      <c r="AM75">
        <v>0.69738153673639425</v>
      </c>
      <c r="AN75">
        <v>2.4122634067000624E-2</v>
      </c>
      <c r="AO75">
        <v>0</v>
      </c>
      <c r="AP75">
        <v>0</v>
      </c>
      <c r="AQ75">
        <v>0.7376156330045166</v>
      </c>
      <c r="AR75">
        <v>0</v>
      </c>
      <c r="AS75">
        <v>1.3947630928760448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93.157066374452086</v>
      </c>
      <c r="BA75">
        <v>4.8400060190386522</v>
      </c>
      <c r="BB75">
        <f t="shared" si="1"/>
        <v>110.94961166131198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1.3149520606680161</v>
      </c>
      <c r="L76">
        <v>2.2646904134246846</v>
      </c>
      <c r="M76">
        <v>1.1689455769610171</v>
      </c>
      <c r="N76">
        <v>1.3045764402866307</v>
      </c>
      <c r="O76">
        <v>1.450677480953914</v>
      </c>
      <c r="P76">
        <v>1.7845459988758057</v>
      </c>
      <c r="Q76">
        <v>0</v>
      </c>
      <c r="R76">
        <v>0.58422443779678701</v>
      </c>
      <c r="S76">
        <v>0.29214648049746139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0.69173468157962092</v>
      </c>
      <c r="AC76">
        <v>0.44703909634715938</v>
      </c>
      <c r="AD76">
        <v>0.40586476266632066</v>
      </c>
      <c r="AE76">
        <v>1.5058171045082582</v>
      </c>
      <c r="AF76">
        <v>0.32998592708677149</v>
      </c>
      <c r="AG76">
        <v>2.196670693573548</v>
      </c>
      <c r="AH76">
        <v>1.8974100882905445</v>
      </c>
      <c r="AI76">
        <v>0</v>
      </c>
      <c r="AJ76">
        <v>0</v>
      </c>
      <c r="AK76">
        <v>3.9291777934186465</v>
      </c>
      <c r="AL76">
        <v>0</v>
      </c>
      <c r="AM76">
        <v>0.69738153673639425</v>
      </c>
      <c r="AN76">
        <v>2.4122634067000624E-2</v>
      </c>
      <c r="AO76">
        <v>0</v>
      </c>
      <c r="AP76">
        <v>0</v>
      </c>
      <c r="AQ76">
        <v>2.1895536772669995</v>
      </c>
      <c r="AR76">
        <v>0</v>
      </c>
      <c r="AS76">
        <v>1.3947630928760448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93.9345700271342</v>
      </c>
      <c r="BA76">
        <v>5.0080099302096501</v>
      </c>
      <c r="BB76">
        <f t="shared" si="1"/>
        <v>114.80084007480617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1.3149520606680161</v>
      </c>
      <c r="L77">
        <v>2.3168622929619951</v>
      </c>
      <c r="M77">
        <v>0.90790183338474739</v>
      </c>
      <c r="N77">
        <v>1.2106614391892552</v>
      </c>
      <c r="O77">
        <v>1.450677480953914</v>
      </c>
      <c r="P77">
        <v>1.7845459988758057</v>
      </c>
      <c r="Q77">
        <v>0</v>
      </c>
      <c r="R77">
        <v>0.58422443779678701</v>
      </c>
      <c r="S77">
        <v>0.29214648049746139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1.3947630346555679</v>
      </c>
      <c r="AC77">
        <v>0.89407815097612608</v>
      </c>
      <c r="AD77">
        <v>0.81172952533264131</v>
      </c>
      <c r="AE77">
        <v>1.5058171045082582</v>
      </c>
      <c r="AF77">
        <v>0.63667874185595519</v>
      </c>
      <c r="AG77">
        <v>2.196670693573548</v>
      </c>
      <c r="AH77">
        <v>2.5670842307451465</v>
      </c>
      <c r="AI77">
        <v>0</v>
      </c>
      <c r="AJ77">
        <v>0</v>
      </c>
      <c r="AK77">
        <v>3.9291777934186465</v>
      </c>
      <c r="AL77">
        <v>0</v>
      </c>
      <c r="AM77">
        <v>0.69738153673639425</v>
      </c>
      <c r="AN77">
        <v>2.4122634067000624E-2</v>
      </c>
      <c r="AO77">
        <v>0</v>
      </c>
      <c r="AP77">
        <v>0</v>
      </c>
      <c r="AQ77">
        <v>2.1895536772669995</v>
      </c>
      <c r="AR77">
        <v>0</v>
      </c>
      <c r="AS77">
        <v>1.3947630928760448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98.596374452097649</v>
      </c>
      <c r="BA77">
        <v>5.2960669677438954</v>
      </c>
      <c r="BB77">
        <f t="shared" si="1"/>
        <v>121.40409972469406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1.3149520606680161</v>
      </c>
      <c r="L78">
        <v>2.3168622929619951</v>
      </c>
      <c r="M78">
        <v>1.1583829008004634</v>
      </c>
      <c r="N78">
        <v>1.304487819580513</v>
      </c>
      <c r="O78">
        <v>1.450677480953914</v>
      </c>
      <c r="P78">
        <v>1.7845459988758057</v>
      </c>
      <c r="Q78">
        <v>0</v>
      </c>
      <c r="R78">
        <v>0.58422443779678701</v>
      </c>
      <c r="S78">
        <v>0.29214648049746139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2.0921445519833517</v>
      </c>
      <c r="AC78">
        <v>1.3424701683160822</v>
      </c>
      <c r="AD78">
        <v>1.2175942879989623</v>
      </c>
      <c r="AE78">
        <v>2.266490033162857</v>
      </c>
      <c r="AF78">
        <v>0.95501811278393289</v>
      </c>
      <c r="AG78">
        <v>2.196670693573548</v>
      </c>
      <c r="AH78">
        <v>3.3081902667501564</v>
      </c>
      <c r="AI78">
        <v>0</v>
      </c>
      <c r="AJ78">
        <v>0</v>
      </c>
      <c r="AK78">
        <v>3.9291777934186465</v>
      </c>
      <c r="AL78">
        <v>0</v>
      </c>
      <c r="AM78">
        <v>0.69738153673639425</v>
      </c>
      <c r="AN78">
        <v>2.4122634067000624E-2</v>
      </c>
      <c r="AO78">
        <v>0</v>
      </c>
      <c r="AP78">
        <v>0</v>
      </c>
      <c r="AQ78">
        <v>2.9194049385533196</v>
      </c>
      <c r="AR78">
        <v>0</v>
      </c>
      <c r="AS78">
        <v>1.3947630928760448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101.30387288666246</v>
      </c>
      <c r="BA78">
        <v>5.5950796636049347</v>
      </c>
      <c r="BB78">
        <f t="shared" si="1"/>
        <v>128.25850080541278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1.3149681719957111</v>
      </c>
      <c r="L79">
        <v>2.2542336800705796</v>
      </c>
      <c r="M79">
        <v>1.1688652045695729</v>
      </c>
      <c r="N79">
        <v>1.304487819580513</v>
      </c>
      <c r="O79">
        <v>1.450677480953914</v>
      </c>
      <c r="P79">
        <v>1.7845459988758057</v>
      </c>
      <c r="Q79">
        <v>0</v>
      </c>
      <c r="R79">
        <v>0.58422443779678701</v>
      </c>
      <c r="S79">
        <v>0.29214648049746139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2.0921445519833517</v>
      </c>
      <c r="AC79">
        <v>1.3424701683160822</v>
      </c>
      <c r="AD79">
        <v>1.2175942879989623</v>
      </c>
      <c r="AE79">
        <v>2.266490033162857</v>
      </c>
      <c r="AF79">
        <v>0.95501811278393289</v>
      </c>
      <c r="AG79">
        <v>2.196670693573548</v>
      </c>
      <c r="AH79">
        <v>3.3081902667501564</v>
      </c>
      <c r="AI79">
        <v>0</v>
      </c>
      <c r="AJ79">
        <v>0</v>
      </c>
      <c r="AK79">
        <v>3.9291777934186465</v>
      </c>
      <c r="AL79">
        <v>0</v>
      </c>
      <c r="AM79">
        <v>0.69738153673639425</v>
      </c>
      <c r="AN79">
        <v>2.4122634067000624E-2</v>
      </c>
      <c r="AO79">
        <v>0</v>
      </c>
      <c r="AP79">
        <v>0</v>
      </c>
      <c r="AQ79">
        <v>2.9194049385533196</v>
      </c>
      <c r="AR79">
        <v>0</v>
      </c>
      <c r="AS79">
        <v>1.3947630928760448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102.96215508244623</v>
      </c>
      <c r="BA79">
        <v>5.6622168171208749</v>
      </c>
      <c r="BB79">
        <f t="shared" si="1"/>
        <v>129.79751564988598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1.3149681719957111</v>
      </c>
      <c r="L80">
        <v>2.2542263229247705</v>
      </c>
      <c r="M80">
        <v>1.1688652045695729</v>
      </c>
      <c r="N80">
        <v>1.304487819580513</v>
      </c>
      <c r="O80">
        <v>1.450677480953914</v>
      </c>
      <c r="P80">
        <v>1.7845459988758057</v>
      </c>
      <c r="Q80">
        <v>0</v>
      </c>
      <c r="R80">
        <v>0.58422443779678701</v>
      </c>
      <c r="S80">
        <v>0.29214648049746139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2.0921445519833517</v>
      </c>
      <c r="AC80">
        <v>1.3424701683160822</v>
      </c>
      <c r="AD80">
        <v>1.2175942879989623</v>
      </c>
      <c r="AE80">
        <v>2.266490033162857</v>
      </c>
      <c r="AF80">
        <v>0.95501811278393289</v>
      </c>
      <c r="AG80">
        <v>2.196670693573548</v>
      </c>
      <c r="AH80">
        <v>3.3081902667501564</v>
      </c>
      <c r="AI80">
        <v>0</v>
      </c>
      <c r="AJ80">
        <v>0</v>
      </c>
      <c r="AK80">
        <v>3.9291777934186465</v>
      </c>
      <c r="AL80">
        <v>0</v>
      </c>
      <c r="AM80">
        <v>0.69738153673639425</v>
      </c>
      <c r="AN80">
        <v>2.4122634067000624E-2</v>
      </c>
      <c r="AO80">
        <v>0</v>
      </c>
      <c r="AP80">
        <v>0</v>
      </c>
      <c r="AQ80">
        <v>2.9194049385533196</v>
      </c>
      <c r="AR80">
        <v>0</v>
      </c>
      <c r="AS80">
        <v>1.3947630928760448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103.56417866833647</v>
      </c>
      <c r="BA80">
        <v>5.6873810954824044</v>
      </c>
      <c r="BB80">
        <f t="shared" si="1"/>
        <v>130.3743676002689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1.3149681719957111</v>
      </c>
      <c r="L81">
        <v>2.2542755211242662</v>
      </c>
      <c r="M81">
        <v>1.1688652045695729</v>
      </c>
      <c r="N81">
        <v>1.304487819580513</v>
      </c>
      <c r="O81">
        <v>1.450677480953914</v>
      </c>
      <c r="P81">
        <v>1.7845459988758057</v>
      </c>
      <c r="Q81">
        <v>0</v>
      </c>
      <c r="R81">
        <v>0.58422443779678701</v>
      </c>
      <c r="S81">
        <v>0.29214648049746139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2.0921445519833517</v>
      </c>
      <c r="AC81">
        <v>1.3424701683160822</v>
      </c>
      <c r="AD81">
        <v>1.2175942879989623</v>
      </c>
      <c r="AE81">
        <v>2.266490033162857</v>
      </c>
      <c r="AF81">
        <v>0.95501811278393289</v>
      </c>
      <c r="AG81">
        <v>2.196670693573548</v>
      </c>
      <c r="AH81">
        <v>3.3081902667501564</v>
      </c>
      <c r="AI81">
        <v>0</v>
      </c>
      <c r="AJ81">
        <v>0</v>
      </c>
      <c r="AK81">
        <v>3.9291777934186465</v>
      </c>
      <c r="AL81">
        <v>0</v>
      </c>
      <c r="AM81">
        <v>0.69738153673639425</v>
      </c>
      <c r="AN81">
        <v>2.4122634067000624E-2</v>
      </c>
      <c r="AO81">
        <v>0</v>
      </c>
      <c r="AP81">
        <v>0</v>
      </c>
      <c r="AQ81">
        <v>2.9194049385533196</v>
      </c>
      <c r="AR81">
        <v>0</v>
      </c>
      <c r="AS81">
        <v>1.3947630928760448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105.42420997704025</v>
      </c>
      <c r="BA81">
        <v>5.7651324606709586</v>
      </c>
      <c r="BB81">
        <f t="shared" si="1"/>
        <v>132.15669674198361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1.3149681719957111</v>
      </c>
      <c r="L82">
        <v>2.0872395726444437</v>
      </c>
      <c r="M82">
        <v>1.1688652045695729</v>
      </c>
      <c r="N82">
        <v>1.304487819580513</v>
      </c>
      <c r="O82">
        <v>1.450677480953914</v>
      </c>
      <c r="P82">
        <v>1.7845459988758057</v>
      </c>
      <c r="Q82">
        <v>0</v>
      </c>
      <c r="R82">
        <v>0.58422443779678701</v>
      </c>
      <c r="S82">
        <v>0.29214648049746139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2.0921445519833517</v>
      </c>
      <c r="AC82">
        <v>1.3424701683160822</v>
      </c>
      <c r="AD82">
        <v>1.2175942879989623</v>
      </c>
      <c r="AE82">
        <v>2.266490033162857</v>
      </c>
      <c r="AF82">
        <v>0.95501811278393289</v>
      </c>
      <c r="AG82">
        <v>2.196670693573548</v>
      </c>
      <c r="AH82">
        <v>3.3081902667501564</v>
      </c>
      <c r="AI82">
        <v>0</v>
      </c>
      <c r="AJ82">
        <v>0</v>
      </c>
      <c r="AK82">
        <v>3.9291777934186465</v>
      </c>
      <c r="AL82">
        <v>0</v>
      </c>
      <c r="AM82">
        <v>0.69738153673639425</v>
      </c>
      <c r="AN82">
        <v>2.4122634067000624E-2</v>
      </c>
      <c r="AO82">
        <v>0</v>
      </c>
      <c r="AP82">
        <v>0</v>
      </c>
      <c r="AQ82">
        <v>2.9194049385533196</v>
      </c>
      <c r="AR82">
        <v>0</v>
      </c>
      <c r="AS82">
        <v>1.3947630928760448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105.42420997704025</v>
      </c>
      <c r="BA82">
        <v>5.7581503580245013</v>
      </c>
      <c r="BB82">
        <f t="shared" si="1"/>
        <v>131.99664289615026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1.3149588854264143</v>
      </c>
      <c r="L83">
        <v>2.2542305364354598</v>
      </c>
      <c r="M83">
        <v>1.1688652045695729</v>
      </c>
      <c r="N83">
        <v>1.304487819580513</v>
      </c>
      <c r="O83">
        <v>1.450677480953914</v>
      </c>
      <c r="P83">
        <v>1.7845459988758057</v>
      </c>
      <c r="Q83">
        <v>0</v>
      </c>
      <c r="R83">
        <v>0.58422443779678701</v>
      </c>
      <c r="S83">
        <v>0.29214648049746139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2.0921445519833517</v>
      </c>
      <c r="AC83">
        <v>1.3424701683160822</v>
      </c>
      <c r="AD83">
        <v>1.2175942879989623</v>
      </c>
      <c r="AE83">
        <v>2.266490033162857</v>
      </c>
      <c r="AF83">
        <v>0.95501811278393289</v>
      </c>
      <c r="AG83">
        <v>2.196670693573548</v>
      </c>
      <c r="AH83">
        <v>3.3081902667501564</v>
      </c>
      <c r="AI83">
        <v>0</v>
      </c>
      <c r="AJ83">
        <v>0</v>
      </c>
      <c r="AK83">
        <v>3.9291777934186465</v>
      </c>
      <c r="AL83">
        <v>0</v>
      </c>
      <c r="AM83">
        <v>0.69738153673639425</v>
      </c>
      <c r="AN83">
        <v>2.4122634067000624E-2</v>
      </c>
      <c r="AO83">
        <v>0</v>
      </c>
      <c r="AP83">
        <v>0</v>
      </c>
      <c r="AQ83">
        <v>2.9194049385533196</v>
      </c>
      <c r="AR83">
        <v>0</v>
      </c>
      <c r="AS83">
        <v>1.3947630928760448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105.46595491546648</v>
      </c>
      <c r="BA83">
        <v>5.7668751305585833</v>
      </c>
      <c r="BB83">
        <f t="shared" si="1"/>
        <v>132.19664473926412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1.3149588854264143</v>
      </c>
      <c r="L84">
        <v>2.2542263229247705</v>
      </c>
      <c r="M84">
        <v>1.1688652045695729</v>
      </c>
      <c r="N84">
        <v>1.304487819580513</v>
      </c>
      <c r="O84">
        <v>1.450677480953914</v>
      </c>
      <c r="P84">
        <v>1.7845459988758057</v>
      </c>
      <c r="Q84">
        <v>0</v>
      </c>
      <c r="R84">
        <v>0.58422443779678701</v>
      </c>
      <c r="S84">
        <v>0.29214648049746139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2.0921445519833517</v>
      </c>
      <c r="AC84">
        <v>1.3424701683160822</v>
      </c>
      <c r="AD84">
        <v>0.81172952533264131</v>
      </c>
      <c r="AE84">
        <v>2.266490033162857</v>
      </c>
      <c r="AF84">
        <v>0.95501811278393289</v>
      </c>
      <c r="AG84">
        <v>2.196670693573548</v>
      </c>
      <c r="AH84">
        <v>2.6786965914214145</v>
      </c>
      <c r="AI84">
        <v>0.17646295693203018</v>
      </c>
      <c r="AJ84">
        <v>0</v>
      </c>
      <c r="AK84">
        <v>3.9291777934186465</v>
      </c>
      <c r="AL84">
        <v>0</v>
      </c>
      <c r="AM84">
        <v>0.69738153673639425</v>
      </c>
      <c r="AN84">
        <v>2.4122634067000624E-2</v>
      </c>
      <c r="AO84">
        <v>0</v>
      </c>
      <c r="AP84">
        <v>0</v>
      </c>
      <c r="AQ84">
        <v>2.9194049385533196</v>
      </c>
      <c r="AR84">
        <v>0</v>
      </c>
      <c r="AS84">
        <v>1.3947630928760448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104.84958672510957</v>
      </c>
      <c r="BA84">
        <v>5.7052089329684774</v>
      </c>
      <c r="BB84">
        <f t="shared" si="1"/>
        <v>130.78304305192361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1.3149588854264143</v>
      </c>
      <c r="L85">
        <v>2.2542263229247705</v>
      </c>
      <c r="M85">
        <v>1.1688652045695729</v>
      </c>
      <c r="N85">
        <v>1.304487819580513</v>
      </c>
      <c r="O85">
        <v>1.450677480953914</v>
      </c>
      <c r="P85">
        <v>1.7845459988758057</v>
      </c>
      <c r="Q85">
        <v>0</v>
      </c>
      <c r="R85">
        <v>0.58422443779678701</v>
      </c>
      <c r="S85">
        <v>0.29214648049746139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2.0921445519833517</v>
      </c>
      <c r="AC85">
        <v>0.89407815097612608</v>
      </c>
      <c r="AD85">
        <v>0.40586476266632066</v>
      </c>
      <c r="AE85">
        <v>2.266490033162857</v>
      </c>
      <c r="AF85">
        <v>0.95501811278393289</v>
      </c>
      <c r="AG85">
        <v>2.196670693573548</v>
      </c>
      <c r="AH85">
        <v>2.6786965914214145</v>
      </c>
      <c r="AI85">
        <v>0.6470307864446454</v>
      </c>
      <c r="AJ85">
        <v>0</v>
      </c>
      <c r="AK85">
        <v>3.9291777934186465</v>
      </c>
      <c r="AL85">
        <v>0</v>
      </c>
      <c r="AM85">
        <v>0.69738153673639425</v>
      </c>
      <c r="AN85">
        <v>2.4122634067000624E-2</v>
      </c>
      <c r="AO85">
        <v>0</v>
      </c>
      <c r="AP85">
        <v>0</v>
      </c>
      <c r="AQ85">
        <v>2.9194049385533196</v>
      </c>
      <c r="AR85">
        <v>0</v>
      </c>
      <c r="AS85">
        <v>1.3947630928760448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103.2636025881862</v>
      </c>
      <c r="BA85">
        <v>5.6228765979144537</v>
      </c>
      <c r="BB85">
        <f t="shared" si="1"/>
        <v>128.89570229956058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1.3149588854264143</v>
      </c>
      <c r="L86">
        <v>2.2542263229247705</v>
      </c>
      <c r="M86">
        <v>1.1688652045695729</v>
      </c>
      <c r="N86">
        <v>1.304487819580513</v>
      </c>
      <c r="O86">
        <v>1.450677480953914</v>
      </c>
      <c r="P86">
        <v>1.7845459988758057</v>
      </c>
      <c r="Q86">
        <v>0</v>
      </c>
      <c r="R86">
        <v>0.58422443779678701</v>
      </c>
      <c r="S86">
        <v>0.29214648049746139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1.3947630346555679</v>
      </c>
      <c r="AC86">
        <v>0.77643630986467949</v>
      </c>
      <c r="AD86">
        <v>0</v>
      </c>
      <c r="AE86">
        <v>1.5058171045082582</v>
      </c>
      <c r="AF86">
        <v>0.63667874185595519</v>
      </c>
      <c r="AG86">
        <v>2.196670693573548</v>
      </c>
      <c r="AH86">
        <v>1.9866999552285534</v>
      </c>
      <c r="AI86">
        <v>0.6470307864446454</v>
      </c>
      <c r="AJ86">
        <v>0</v>
      </c>
      <c r="AK86">
        <v>3.9291777934186465</v>
      </c>
      <c r="AL86">
        <v>0</v>
      </c>
      <c r="AM86">
        <v>0.69738153673639425</v>
      </c>
      <c r="AN86">
        <v>2.4122634067000624E-2</v>
      </c>
      <c r="AO86">
        <v>0</v>
      </c>
      <c r="AP86">
        <v>0</v>
      </c>
      <c r="AQ86">
        <v>1.4597024159806786</v>
      </c>
      <c r="AR86">
        <v>0</v>
      </c>
      <c r="AS86">
        <v>1.3947630928760448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100.12954706741806</v>
      </c>
      <c r="BA86">
        <v>5.3057962147251736</v>
      </c>
      <c r="BB86">
        <f t="shared" si="1"/>
        <v>121.62712758252809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1.3149681740791719</v>
      </c>
      <c r="L87">
        <v>2.2542305364354598</v>
      </c>
      <c r="M87">
        <v>1.1688652045695729</v>
      </c>
      <c r="N87">
        <v>1.304487819580513</v>
      </c>
      <c r="O87">
        <v>1.450677480953914</v>
      </c>
      <c r="P87">
        <v>1.7845459988758057</v>
      </c>
      <c r="Q87">
        <v>0</v>
      </c>
      <c r="R87">
        <v>0.58422443779678701</v>
      </c>
      <c r="S87">
        <v>0.29214648049746139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0.69173468157962092</v>
      </c>
      <c r="AC87">
        <v>0.44703909634715938</v>
      </c>
      <c r="AD87">
        <v>0</v>
      </c>
      <c r="AE87">
        <v>1.5058171045082582</v>
      </c>
      <c r="AF87">
        <v>0.63667874185595519</v>
      </c>
      <c r="AG87">
        <v>2.196670693573548</v>
      </c>
      <c r="AH87">
        <v>1.5558762689417656</v>
      </c>
      <c r="AI87">
        <v>0.6470307864446454</v>
      </c>
      <c r="AJ87">
        <v>0</v>
      </c>
      <c r="AK87">
        <v>3.9291777934186465</v>
      </c>
      <c r="AL87">
        <v>0</v>
      </c>
      <c r="AM87">
        <v>0.69738153673639425</v>
      </c>
      <c r="AN87">
        <v>2.4122634067000624E-2</v>
      </c>
      <c r="AO87">
        <v>0</v>
      </c>
      <c r="AP87">
        <v>0</v>
      </c>
      <c r="AQ87">
        <v>0.7298512612863205</v>
      </c>
      <c r="AR87">
        <v>0</v>
      </c>
      <c r="AS87">
        <v>1.3947630928760448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99.488326027969109</v>
      </c>
      <c r="BA87">
        <v>5.1873221426300224</v>
      </c>
      <c r="BB87">
        <f t="shared" si="1"/>
        <v>118.91129370976313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1.3149681740791719</v>
      </c>
      <c r="L88">
        <v>2.2542305364354598</v>
      </c>
      <c r="M88">
        <v>1.1688652045695729</v>
      </c>
      <c r="N88">
        <v>1.304487819580513</v>
      </c>
      <c r="O88">
        <v>1.450677480953914</v>
      </c>
      <c r="P88">
        <v>1.7845459988758057</v>
      </c>
      <c r="Q88">
        <v>0</v>
      </c>
      <c r="R88">
        <v>0.58422443779678701</v>
      </c>
      <c r="S88">
        <v>0.29214648049746139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0.69173468157962092</v>
      </c>
      <c r="AC88">
        <v>0</v>
      </c>
      <c r="AD88">
        <v>0</v>
      </c>
      <c r="AE88">
        <v>1.5058171045082582</v>
      </c>
      <c r="AF88">
        <v>0.63667874185595519</v>
      </c>
      <c r="AG88">
        <v>2.196670693573548</v>
      </c>
      <c r="AH88">
        <v>0.71431908672510946</v>
      </c>
      <c r="AI88">
        <v>0.76467274382279915</v>
      </c>
      <c r="AJ88">
        <v>0</v>
      </c>
      <c r="AK88">
        <v>3.9291777934186465</v>
      </c>
      <c r="AL88">
        <v>0</v>
      </c>
      <c r="AM88">
        <v>0.69738153673639425</v>
      </c>
      <c r="AN88">
        <v>2.4122634067000624E-2</v>
      </c>
      <c r="AO88">
        <v>0</v>
      </c>
      <c r="AP88">
        <v>0</v>
      </c>
      <c r="AQ88">
        <v>0</v>
      </c>
      <c r="AR88">
        <v>0</v>
      </c>
      <c r="AS88">
        <v>1.3947630928760448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96.514069087873096</v>
      </c>
      <c r="BA88">
        <v>4.9835445291866884</v>
      </c>
      <c r="BB88">
        <f t="shared" si="1"/>
        <v>114.24000880063848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1.3149681719957111</v>
      </c>
      <c r="L89">
        <v>2.2542263229247705</v>
      </c>
      <c r="M89">
        <v>1.1688652045695729</v>
      </c>
      <c r="N89">
        <v>1.304487819580513</v>
      </c>
      <c r="O89">
        <v>1.450677480953914</v>
      </c>
      <c r="P89">
        <v>1.7845459988758057</v>
      </c>
      <c r="Q89">
        <v>0</v>
      </c>
      <c r="R89">
        <v>0.58422443779678701</v>
      </c>
      <c r="S89">
        <v>0.29214648049746139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0.69173468157962092</v>
      </c>
      <c r="AC89">
        <v>0</v>
      </c>
      <c r="AD89">
        <v>0</v>
      </c>
      <c r="AE89">
        <v>1.5058171045082582</v>
      </c>
      <c r="AF89">
        <v>0.63667874185595519</v>
      </c>
      <c r="AG89">
        <v>2.196670693573548</v>
      </c>
      <c r="AH89">
        <v>0.35715955416405754</v>
      </c>
      <c r="AI89">
        <v>0.76467274382279915</v>
      </c>
      <c r="AJ89">
        <v>0</v>
      </c>
      <c r="AK89">
        <v>3.9291777934186465</v>
      </c>
      <c r="AL89">
        <v>0</v>
      </c>
      <c r="AM89">
        <v>0.69738153673639425</v>
      </c>
      <c r="AN89">
        <v>2.4122634067000624E-2</v>
      </c>
      <c r="AO89">
        <v>0</v>
      </c>
      <c r="AP89">
        <v>0</v>
      </c>
      <c r="AQ89">
        <v>0</v>
      </c>
      <c r="AR89">
        <v>0</v>
      </c>
      <c r="AS89">
        <v>1.3947630928760448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94.466217908578585</v>
      </c>
      <c r="BA89">
        <v>4.8830149052192846</v>
      </c>
      <c r="BB89">
        <f t="shared" si="1"/>
        <v>111.93552349715617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1.3149681719957111</v>
      </c>
      <c r="L90">
        <v>2.2542263229247705</v>
      </c>
      <c r="M90">
        <v>1.1688652045695729</v>
      </c>
      <c r="N90">
        <v>1.304487819580513</v>
      </c>
      <c r="O90">
        <v>1.450677480953914</v>
      </c>
      <c r="P90">
        <v>1.7845459988758057</v>
      </c>
      <c r="Q90">
        <v>0</v>
      </c>
      <c r="R90">
        <v>0.58422443779678701</v>
      </c>
      <c r="S90">
        <v>0.29214648049746139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0.69173468157962092</v>
      </c>
      <c r="AC90">
        <v>0</v>
      </c>
      <c r="AD90">
        <v>0</v>
      </c>
      <c r="AE90">
        <v>1.5058171045082582</v>
      </c>
      <c r="AF90">
        <v>0.32998592708677149</v>
      </c>
      <c r="AG90">
        <v>2.196670693573548</v>
      </c>
      <c r="AH90">
        <v>0</v>
      </c>
      <c r="AI90">
        <v>0.76467274382279915</v>
      </c>
      <c r="AJ90">
        <v>0</v>
      </c>
      <c r="AK90">
        <v>3.9291777934186465</v>
      </c>
      <c r="AL90">
        <v>0</v>
      </c>
      <c r="AM90">
        <v>0.69738153673639425</v>
      </c>
      <c r="AN90">
        <v>2.4122634067000624E-2</v>
      </c>
      <c r="AO90">
        <v>0</v>
      </c>
      <c r="AP90">
        <v>0</v>
      </c>
      <c r="AQ90">
        <v>0</v>
      </c>
      <c r="AR90">
        <v>0</v>
      </c>
      <c r="AS90">
        <v>1.3947630928760448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93.93186704237111</v>
      </c>
      <c r="BA90">
        <v>4.8329300099904051</v>
      </c>
      <c r="BB90">
        <f t="shared" si="1"/>
        <v>110.78740515724432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1.3149681719957111</v>
      </c>
      <c r="L91">
        <v>2.2542263229247705</v>
      </c>
      <c r="M91">
        <v>1.1688652045695729</v>
      </c>
      <c r="N91">
        <v>1.304487819580513</v>
      </c>
      <c r="O91">
        <v>1.450677480953914</v>
      </c>
      <c r="P91">
        <v>1.7845459988758057</v>
      </c>
      <c r="Q91">
        <v>0</v>
      </c>
      <c r="R91">
        <v>0.58422443779678701</v>
      </c>
      <c r="S91">
        <v>0.29214648049746139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0.69173468157962092</v>
      </c>
      <c r="AC91">
        <v>0</v>
      </c>
      <c r="AD91">
        <v>0</v>
      </c>
      <c r="AE91">
        <v>0.81761164747756498</v>
      </c>
      <c r="AF91">
        <v>0.32998592708677149</v>
      </c>
      <c r="AG91">
        <v>2.196670693573548</v>
      </c>
      <c r="AH91">
        <v>0</v>
      </c>
      <c r="AI91">
        <v>0.76467274382279915</v>
      </c>
      <c r="AJ91">
        <v>0</v>
      </c>
      <c r="AK91">
        <v>3.9291777934186465</v>
      </c>
      <c r="AL91">
        <v>0</v>
      </c>
      <c r="AM91">
        <v>0.69738153673639425</v>
      </c>
      <c r="AN91">
        <v>2.4122634067000624E-2</v>
      </c>
      <c r="AO91">
        <v>0</v>
      </c>
      <c r="AP91">
        <v>0</v>
      </c>
      <c r="AQ91">
        <v>0</v>
      </c>
      <c r="AR91">
        <v>0</v>
      </c>
      <c r="AS91">
        <v>1.3947630928760448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94.116493425172195</v>
      </c>
      <c r="BA91">
        <v>4.8118804046876118</v>
      </c>
      <c r="BB91">
        <f t="shared" si="1"/>
        <v>110.30487568831751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1.3149681719957111</v>
      </c>
      <c r="L92">
        <v>2.2542263229247705</v>
      </c>
      <c r="M92">
        <v>1.1688652045695729</v>
      </c>
      <c r="N92">
        <v>1.304487819580513</v>
      </c>
      <c r="O92">
        <v>1.450677480953914</v>
      </c>
      <c r="P92">
        <v>1.7845459988758057</v>
      </c>
      <c r="Q92">
        <v>0</v>
      </c>
      <c r="R92">
        <v>0.58422443779678701</v>
      </c>
      <c r="S92">
        <v>0.29214648049746139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0.75290855225412912</v>
      </c>
      <c r="AF92">
        <v>0.32998592708677149</v>
      </c>
      <c r="AG92">
        <v>2.196670693573548</v>
      </c>
      <c r="AH92">
        <v>0</v>
      </c>
      <c r="AI92">
        <v>0.76467274382279915</v>
      </c>
      <c r="AJ92">
        <v>0</v>
      </c>
      <c r="AK92">
        <v>3.9291777934186465</v>
      </c>
      <c r="AL92">
        <v>0</v>
      </c>
      <c r="AM92">
        <v>0.69738153673639425</v>
      </c>
      <c r="AN92">
        <v>2.4122634067000624E-2</v>
      </c>
      <c r="AO92">
        <v>0</v>
      </c>
      <c r="AP92">
        <v>0</v>
      </c>
      <c r="AQ92">
        <v>0</v>
      </c>
      <c r="AR92">
        <v>0</v>
      </c>
      <c r="AS92">
        <v>1.3947630928760448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94.15265810895427</v>
      </c>
      <c r="BA92">
        <v>4.7817729893993288</v>
      </c>
      <c r="BB92">
        <f t="shared" si="1"/>
        <v>109.6147100105848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1.3149681719957111</v>
      </c>
      <c r="L93">
        <v>2.2541989868525092</v>
      </c>
      <c r="M93">
        <v>1.1688652045695729</v>
      </c>
      <c r="N93">
        <v>1.304487819580513</v>
      </c>
      <c r="O93">
        <v>1.450677480953914</v>
      </c>
      <c r="P93">
        <v>1.7845459988758057</v>
      </c>
      <c r="Q93">
        <v>0</v>
      </c>
      <c r="R93">
        <v>0.58422443779678701</v>
      </c>
      <c r="S93">
        <v>0.29214648049746139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0.75290855225412912</v>
      </c>
      <c r="AF93">
        <v>0.32998592708677149</v>
      </c>
      <c r="AG93">
        <v>2.196670693573548</v>
      </c>
      <c r="AH93">
        <v>0</v>
      </c>
      <c r="AI93">
        <v>0.76467274382279915</v>
      </c>
      <c r="AJ93">
        <v>0</v>
      </c>
      <c r="AK93">
        <v>3.9291777934186465</v>
      </c>
      <c r="AL93">
        <v>0</v>
      </c>
      <c r="AM93">
        <v>0.69738153673639425</v>
      </c>
      <c r="AN93">
        <v>2.4122634067000624E-2</v>
      </c>
      <c r="AO93">
        <v>0</v>
      </c>
      <c r="AP93">
        <v>0</v>
      </c>
      <c r="AQ93">
        <v>0</v>
      </c>
      <c r="AR93">
        <v>0</v>
      </c>
      <c r="AS93">
        <v>1.3947630928760448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94.208144437486936</v>
      </c>
      <c r="BA93">
        <v>4.7840911752841722</v>
      </c>
      <c r="BB93">
        <f t="shared" si="1"/>
        <v>109.66785081716037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1.3149681719957111</v>
      </c>
      <c r="L94">
        <v>2.2542095082224796</v>
      </c>
      <c r="M94">
        <v>1.1688652045695729</v>
      </c>
      <c r="N94">
        <v>1.304487819580513</v>
      </c>
      <c r="O94">
        <v>1.450677480953914</v>
      </c>
      <c r="P94">
        <v>1.7845459988758057</v>
      </c>
      <c r="Q94">
        <v>0</v>
      </c>
      <c r="R94">
        <v>0.58422443779678701</v>
      </c>
      <c r="S94">
        <v>0.29214648049746139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0.32998592708677149</v>
      </c>
      <c r="AG94">
        <v>2.196670693573548</v>
      </c>
      <c r="AH94">
        <v>0</v>
      </c>
      <c r="AI94">
        <v>0.76467274382279915</v>
      </c>
      <c r="AJ94">
        <v>0</v>
      </c>
      <c r="AK94">
        <v>3.9291777934186465</v>
      </c>
      <c r="AL94">
        <v>0</v>
      </c>
      <c r="AM94">
        <v>0.69738153673639425</v>
      </c>
      <c r="AN94">
        <v>2.4122634067000624E-2</v>
      </c>
      <c r="AO94">
        <v>0</v>
      </c>
      <c r="AP94">
        <v>0</v>
      </c>
      <c r="AQ94">
        <v>0</v>
      </c>
      <c r="AR94">
        <v>0</v>
      </c>
      <c r="AS94">
        <v>1.3947630928760448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94.162295971613432</v>
      </c>
      <c r="BA94">
        <v>4.7507035717197086</v>
      </c>
      <c r="BB94">
        <f t="shared" si="1"/>
        <v>108.90249192396716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1.3149681719957111</v>
      </c>
      <c r="L95">
        <v>2.2542305364354598</v>
      </c>
      <c r="M95">
        <v>1.1688652045695729</v>
      </c>
      <c r="N95">
        <v>1.304487819580513</v>
      </c>
      <c r="O95">
        <v>1.450677480953914</v>
      </c>
      <c r="P95">
        <v>1.7845459988758057</v>
      </c>
      <c r="Q95">
        <v>0</v>
      </c>
      <c r="R95">
        <v>0.58422443779678701</v>
      </c>
      <c r="S95">
        <v>0.29214648049746139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0.32998592708677149</v>
      </c>
      <c r="AG95">
        <v>2.196670693573548</v>
      </c>
      <c r="AH95">
        <v>0</v>
      </c>
      <c r="AI95">
        <v>0.76467274382279915</v>
      </c>
      <c r="AJ95">
        <v>0</v>
      </c>
      <c r="AK95">
        <v>3.9291777934186465</v>
      </c>
      <c r="AL95">
        <v>0</v>
      </c>
      <c r="AM95">
        <v>0.69738153673639425</v>
      </c>
      <c r="AN95">
        <v>2.4122634067000624E-2</v>
      </c>
      <c r="AO95">
        <v>0</v>
      </c>
      <c r="AP95">
        <v>0</v>
      </c>
      <c r="AQ95">
        <v>0</v>
      </c>
      <c r="AR95">
        <v>0</v>
      </c>
      <c r="AS95">
        <v>1.3947630928760448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93.692665414318512</v>
      </c>
      <c r="BA95">
        <v>4.731073893404079</v>
      </c>
      <c r="BB95">
        <f t="shared" si="1"/>
        <v>108.45251207320086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1.3149681719957111</v>
      </c>
      <c r="L96">
        <v>2.2542263229247705</v>
      </c>
      <c r="M96">
        <v>1.1688652045695729</v>
      </c>
      <c r="N96">
        <v>1.304487819580513</v>
      </c>
      <c r="O96">
        <v>1.450677480953914</v>
      </c>
      <c r="P96">
        <v>1.7845459988758057</v>
      </c>
      <c r="Q96">
        <v>0</v>
      </c>
      <c r="R96">
        <v>0.58422443779678701</v>
      </c>
      <c r="S96">
        <v>0.29214648049746139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0.32998592708677149</v>
      </c>
      <c r="AG96">
        <v>2.196670693573548</v>
      </c>
      <c r="AH96">
        <v>0</v>
      </c>
      <c r="AI96">
        <v>0.76467274382279915</v>
      </c>
      <c r="AJ96">
        <v>0</v>
      </c>
      <c r="AK96">
        <v>3.9291777934186465</v>
      </c>
      <c r="AL96">
        <v>0</v>
      </c>
      <c r="AM96">
        <v>0.69738153673639425</v>
      </c>
      <c r="AN96">
        <v>2.4122634067000624E-2</v>
      </c>
      <c r="AO96">
        <v>0</v>
      </c>
      <c r="AP96">
        <v>0</v>
      </c>
      <c r="AQ96">
        <v>0</v>
      </c>
      <c r="AR96">
        <v>0</v>
      </c>
      <c r="AS96">
        <v>1.3947630928760448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84.331362972239589</v>
      </c>
      <c r="BA96">
        <v>4.3397712752004365</v>
      </c>
      <c r="BB96">
        <f t="shared" si="1"/>
        <v>99.482508035814902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1.3149681719957111</v>
      </c>
      <c r="L97">
        <v>2.2542305364354598</v>
      </c>
      <c r="M97">
        <v>1.1688652045695729</v>
      </c>
      <c r="N97">
        <v>1.304487819580513</v>
      </c>
      <c r="O97">
        <v>1.450677480953914</v>
      </c>
      <c r="P97">
        <v>1.7845459988758057</v>
      </c>
      <c r="Q97">
        <v>0</v>
      </c>
      <c r="R97">
        <v>0.58422443779678701</v>
      </c>
      <c r="S97">
        <v>0.29214648049746139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0.32998592708677149</v>
      </c>
      <c r="AG97">
        <v>2.196670693573548</v>
      </c>
      <c r="AH97">
        <v>0</v>
      </c>
      <c r="AI97">
        <v>0.17646295693203018</v>
      </c>
      <c r="AJ97">
        <v>0</v>
      </c>
      <c r="AK97">
        <v>3.9291777934186465</v>
      </c>
      <c r="AL97">
        <v>0</v>
      </c>
      <c r="AM97">
        <v>0.69738153673639425</v>
      </c>
      <c r="AN97">
        <v>2.4122634067000624E-2</v>
      </c>
      <c r="AO97">
        <v>0</v>
      </c>
      <c r="AP97">
        <v>0</v>
      </c>
      <c r="AQ97">
        <v>0</v>
      </c>
      <c r="AR97">
        <v>0</v>
      </c>
      <c r="AS97">
        <v>1.1764195994384714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84.383544145272353</v>
      </c>
      <c r="BA97">
        <v>4.3082386972402258</v>
      </c>
      <c r="BB97">
        <f t="shared" si="1"/>
        <v>98.759672719990206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1.3149681719957111</v>
      </c>
      <c r="L98">
        <v>2.2542263229247705</v>
      </c>
      <c r="M98">
        <v>1.1688652045695729</v>
      </c>
      <c r="N98">
        <v>1.304487819580513</v>
      </c>
      <c r="O98">
        <v>1.450677480953914</v>
      </c>
      <c r="P98">
        <v>1.7845459988758057</v>
      </c>
      <c r="Q98">
        <v>0</v>
      </c>
      <c r="R98">
        <v>0.58422443779678701</v>
      </c>
      <c r="S98">
        <v>0.29214648049746139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0.32998592708677149</v>
      </c>
      <c r="AG98">
        <v>2.196670693573548</v>
      </c>
      <c r="AH98">
        <v>0</v>
      </c>
      <c r="AI98">
        <v>0</v>
      </c>
      <c r="AJ98">
        <v>0</v>
      </c>
      <c r="AK98">
        <v>3.9291777934186465</v>
      </c>
      <c r="AL98">
        <v>0</v>
      </c>
      <c r="AM98">
        <v>0.69738153673639425</v>
      </c>
      <c r="AN98">
        <v>2.4122634067000624E-2</v>
      </c>
      <c r="AO98">
        <v>0</v>
      </c>
      <c r="AP98">
        <v>0</v>
      </c>
      <c r="AQ98">
        <v>0</v>
      </c>
      <c r="AR98">
        <v>0</v>
      </c>
      <c r="AS98">
        <v>1.1764195994384714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84.383544145272353</v>
      </c>
      <c r="BA98">
        <v>4.3008623695157198</v>
      </c>
      <c r="BB98">
        <f t="shared" si="1"/>
        <v>98.590581877272001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2.2657083721946483E-2</v>
      </c>
      <c r="L99">
        <f t="shared" si="2"/>
        <v>5.4500674848205061E-2</v>
      </c>
      <c r="M99">
        <f t="shared" si="2"/>
        <v>2.8102776301696924E-2</v>
      </c>
      <c r="N99">
        <f t="shared" si="2"/>
        <v>3.1284578426304804E-2</v>
      </c>
      <c r="O99">
        <f t="shared" si="2"/>
        <v>3.4795246024475618E-2</v>
      </c>
      <c r="P99">
        <f t="shared" si="2"/>
        <v>4.2750860247668457E-2</v>
      </c>
      <c r="Q99">
        <f t="shared" si="2"/>
        <v>0</v>
      </c>
      <c r="R99">
        <f t="shared" si="2"/>
        <v>1.4116107765055204E-2</v>
      </c>
      <c r="S99">
        <f t="shared" si="2"/>
        <v>7.1127844185979762E-3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1.1459502862753251E-2</v>
      </c>
      <c r="AC99">
        <f t="shared" si="2"/>
        <v>6.2328572127215978E-3</v>
      </c>
      <c r="AD99">
        <f t="shared" si="2"/>
        <v>4.3586346251557051E-3</v>
      </c>
      <c r="AE99">
        <f t="shared" si="2"/>
        <v>1.5423743446055994E-2</v>
      </c>
      <c r="AF99">
        <f t="shared" si="2"/>
        <v>8.151623038479671E-3</v>
      </c>
      <c r="AG99">
        <f t="shared" si="2"/>
        <v>5.2720096645765088E-2</v>
      </c>
      <c r="AH99">
        <f t="shared" si="2"/>
        <v>1.5848954762366939E-2</v>
      </c>
      <c r="AI99">
        <f t="shared" si="2"/>
        <v>2.2940182419007972E-3</v>
      </c>
      <c r="AJ99">
        <f t="shared" si="2"/>
        <v>0</v>
      </c>
      <c r="AK99">
        <f t="shared" si="2"/>
        <v>9.430026704204772E-2</v>
      </c>
      <c r="AL99">
        <f t="shared" si="2"/>
        <v>0</v>
      </c>
      <c r="AM99">
        <f t="shared" si="2"/>
        <v>1.6737156881673466E-2</v>
      </c>
      <c r="AN99">
        <f t="shared" si="2"/>
        <v>5.7894321760801478E-4</v>
      </c>
      <c r="AO99">
        <f t="shared" si="2"/>
        <v>0</v>
      </c>
      <c r="AP99">
        <f t="shared" si="2"/>
        <v>0</v>
      </c>
      <c r="AQ99">
        <f t="shared" si="2"/>
        <v>2.0129141940300459E-2</v>
      </c>
      <c r="AR99">
        <f t="shared" si="2"/>
        <v>0</v>
      </c>
      <c r="AS99">
        <f t="shared" si="2"/>
        <v>3.1510046370583113E-2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2.1335956371321223</v>
      </c>
      <c r="BA99">
        <f t="shared" si="2"/>
        <v>0.11071401873025147</v>
      </c>
      <c r="BB99">
        <f t="shared" si="1"/>
        <v>2.5379467164432334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15.034362346065539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0.62843634606553955</v>
      </c>
      <c r="BB3">
        <f>SUM(B3:AZ3)-BA3</f>
        <v>14.405925999999999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15.034362346065539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0.62843634606553955</v>
      </c>
      <c r="BB4">
        <f t="shared" ref="BB4:BB67" si="0">SUM(B4:AZ4)-BA4</f>
        <v>14.405925999999999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15.034362346065539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0.62843634606553955</v>
      </c>
      <c r="BB5">
        <f t="shared" si="0"/>
        <v>14.405925999999999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15.034362346065539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0.62843634606553955</v>
      </c>
      <c r="BB6">
        <f t="shared" si="0"/>
        <v>14.405925999999999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15.034362346065539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0.62843634606553955</v>
      </c>
      <c r="BB7">
        <f t="shared" si="0"/>
        <v>14.405925999999999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15.034362346065539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0.62843634606553955</v>
      </c>
      <c r="BB8">
        <f t="shared" si="0"/>
        <v>14.405925999999999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15.034362346065539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0.62843634606553955</v>
      </c>
      <c r="BB9">
        <f t="shared" si="0"/>
        <v>14.405925999999999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13.870123147568357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0.57977114756835668</v>
      </c>
      <c r="BB10">
        <f t="shared" si="0"/>
        <v>13.290352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13.901530995616781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0.58108399561678148</v>
      </c>
      <c r="BB11">
        <f t="shared" si="0"/>
        <v>13.320447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15.034362346065539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0.62843634606553955</v>
      </c>
      <c r="BB12">
        <f t="shared" si="0"/>
        <v>14.405925999999999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14.893634940513463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0.62255394051346258</v>
      </c>
      <c r="BB13">
        <f t="shared" si="0"/>
        <v>14.271081000000001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15.034362346065539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0.62843634606553955</v>
      </c>
      <c r="BB14">
        <f t="shared" si="0"/>
        <v>14.405925999999999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15.034362346065539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0.62843634606553955</v>
      </c>
      <c r="BB15">
        <f t="shared" si="0"/>
        <v>14.405925999999999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15.034362346065539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0.62843634606553955</v>
      </c>
      <c r="BB16">
        <f t="shared" si="0"/>
        <v>14.405925999999999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15.034362346065539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0.62843634606553955</v>
      </c>
      <c r="BB17">
        <f t="shared" si="0"/>
        <v>14.405925999999999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15.034362346065539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0.62843634606553955</v>
      </c>
      <c r="BB18">
        <f t="shared" si="0"/>
        <v>14.405925999999999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15.034362346065539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0.62843634606553955</v>
      </c>
      <c r="BB19">
        <f t="shared" si="0"/>
        <v>14.405925999999999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15.034362346065539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0.62843634606553955</v>
      </c>
      <c r="BB20">
        <f t="shared" si="0"/>
        <v>14.405925999999999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15.034362346065539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0.62843634606553955</v>
      </c>
      <c r="BB21">
        <f t="shared" si="0"/>
        <v>14.405925999999999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15.034362346065539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0.62843634606553955</v>
      </c>
      <c r="BB22">
        <f t="shared" si="0"/>
        <v>14.405925999999999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15.034362346065539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0.62843634606553955</v>
      </c>
      <c r="BB23">
        <f t="shared" si="0"/>
        <v>14.405925999999999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15.034362346065539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0.62843634606553955</v>
      </c>
      <c r="BB24">
        <f t="shared" si="0"/>
        <v>14.405925999999999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15.034362346065539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0.62843634606553955</v>
      </c>
      <c r="BB25">
        <f t="shared" si="0"/>
        <v>14.405925999999999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15.034362346065539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0.62843634606553955</v>
      </c>
      <c r="BB26">
        <f t="shared" si="0"/>
        <v>14.405925999999999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15.034362346065539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0.62843634606553955</v>
      </c>
      <c r="BB27">
        <f t="shared" si="0"/>
        <v>14.405925999999999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15.034362346065539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0.62843634606553955</v>
      </c>
      <c r="BB28">
        <f t="shared" si="0"/>
        <v>14.405925999999999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15.034362346065539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0.62843634606553955</v>
      </c>
      <c r="BB29">
        <f t="shared" si="0"/>
        <v>14.405925999999999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15.034362346065539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0.62843634606553955</v>
      </c>
      <c r="BB30">
        <f t="shared" si="0"/>
        <v>14.405925999999999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15.034362346065539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0.62843634606553955</v>
      </c>
      <c r="BB31">
        <f t="shared" si="0"/>
        <v>14.405925999999999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15.034362346065539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0.62843634606553955</v>
      </c>
      <c r="BB32">
        <f t="shared" si="0"/>
        <v>14.405925999999999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15.034362346065539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0.62843634606553955</v>
      </c>
      <c r="BB33">
        <f t="shared" si="0"/>
        <v>14.405925999999999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15.034362346065539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0.62843634606553955</v>
      </c>
      <c r="BB34">
        <f t="shared" si="0"/>
        <v>14.405925999999999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15.034362346065539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0.62843634606553955</v>
      </c>
      <c r="BB35">
        <f t="shared" si="0"/>
        <v>14.405925999999999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15.034362346065539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0.62843634606553955</v>
      </c>
      <c r="BB36">
        <f t="shared" si="0"/>
        <v>14.405925999999999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15.034362346065539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0.62843634606553955</v>
      </c>
      <c r="BB37">
        <f t="shared" si="0"/>
        <v>14.405925999999999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15.034362346065539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0.62843634606553955</v>
      </c>
      <c r="BB38">
        <f t="shared" si="0"/>
        <v>14.405925999999999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15.034362346065539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0.62843634606553955</v>
      </c>
      <c r="BB39">
        <f t="shared" si="0"/>
        <v>14.405925999999999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15.034362346065539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0.62843634606553955</v>
      </c>
      <c r="BB40">
        <f t="shared" si="0"/>
        <v>14.405925999999999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15.034362346065539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0.62843634606553955</v>
      </c>
      <c r="BB41">
        <f t="shared" si="0"/>
        <v>14.405925999999999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15.034362346065539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0.62843634606553955</v>
      </c>
      <c r="BB42">
        <f t="shared" si="0"/>
        <v>14.405925999999999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15.034362346065539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0.62843634606553955</v>
      </c>
      <c r="BB43">
        <f t="shared" si="0"/>
        <v>14.405925999999999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15.034362346065539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0.62843634606553955</v>
      </c>
      <c r="BB44">
        <f t="shared" si="0"/>
        <v>14.405925999999999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15.034362346065539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0.62843634606553955</v>
      </c>
      <c r="BB45">
        <f t="shared" si="0"/>
        <v>14.405925999999999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15.034362346065539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0.62843634606553955</v>
      </c>
      <c r="BB46">
        <f t="shared" si="0"/>
        <v>14.405925999999999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15.034362346065539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0.62843634606553955</v>
      </c>
      <c r="BB47">
        <f t="shared" si="0"/>
        <v>14.405925999999999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15.034362346065539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0.62843634606553955</v>
      </c>
      <c r="BB48">
        <f t="shared" si="0"/>
        <v>14.405925999999999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15.034362346065539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0.62843634606553955</v>
      </c>
      <c r="BB49">
        <f t="shared" si="0"/>
        <v>14.405925999999999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15.034362346065539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0.62843634606553955</v>
      </c>
      <c r="BB50">
        <f t="shared" si="0"/>
        <v>14.405925999999999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15.034362346065539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0.62843634606553955</v>
      </c>
      <c r="BB51">
        <f t="shared" si="0"/>
        <v>14.405925999999999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15.034362346065539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0.62843634606553955</v>
      </c>
      <c r="BB52">
        <f t="shared" si="0"/>
        <v>14.405925999999999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15.034362346065539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0.62843634606553955</v>
      </c>
      <c r="BB53">
        <f t="shared" si="0"/>
        <v>14.405925999999999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15.034362346065539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0.62843634606553955</v>
      </c>
      <c r="BB54">
        <f t="shared" si="0"/>
        <v>14.405925999999999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15.034362346065539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0.62843634606553955</v>
      </c>
      <c r="BB55">
        <f t="shared" si="0"/>
        <v>14.405925999999999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15.034362346065539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0.62843634606553955</v>
      </c>
      <c r="BB56">
        <f t="shared" si="0"/>
        <v>14.405925999999999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15.034362346065539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0.62843634606553955</v>
      </c>
      <c r="BB57">
        <f t="shared" si="0"/>
        <v>14.405925999999999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15.034362346065539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0.62843634606553955</v>
      </c>
      <c r="BB58">
        <f t="shared" si="0"/>
        <v>14.405925999999999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15.034362346065539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0.62843634606553955</v>
      </c>
      <c r="BB59">
        <f t="shared" si="0"/>
        <v>14.405925999999999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15.034362346065539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0.62843634606553955</v>
      </c>
      <c r="BB60">
        <f t="shared" si="0"/>
        <v>14.405925999999999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15.034362346065539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0.62843634606553955</v>
      </c>
      <c r="BB61">
        <f t="shared" si="0"/>
        <v>14.405925999999999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15.034362346065539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0.62843634606553955</v>
      </c>
      <c r="BB62">
        <f t="shared" si="0"/>
        <v>14.405925999999999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15.034362346065539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0.62843634606553955</v>
      </c>
      <c r="BB63">
        <f t="shared" si="0"/>
        <v>14.405925999999999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15.034362346065539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0.62843634606553955</v>
      </c>
      <c r="BB64">
        <f t="shared" si="0"/>
        <v>14.405925999999999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15.034362346065539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0.62843634606553955</v>
      </c>
      <c r="BB65">
        <f t="shared" si="0"/>
        <v>14.405925999999999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15.034362346065539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0.62843634606553955</v>
      </c>
      <c r="BB66">
        <f t="shared" si="0"/>
        <v>14.405925999999999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15.034362346065539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0.62843634606553955</v>
      </c>
      <c r="BB67">
        <f t="shared" si="0"/>
        <v>14.405925999999999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15.034362346065539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0.62843634606553955</v>
      </c>
      <c r="BB68">
        <f t="shared" ref="BB68:BB99" si="1">SUM(B68:AZ68)-BA68</f>
        <v>14.405925999999999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15.034362346065539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0.62843634606553955</v>
      </c>
      <c r="BB69">
        <f t="shared" si="1"/>
        <v>14.405925999999999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15.034362346065539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0.62843634606553955</v>
      </c>
      <c r="BB70">
        <f t="shared" si="1"/>
        <v>14.405925999999999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15.034362346065539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0.62843634606553955</v>
      </c>
      <c r="BB71">
        <f t="shared" si="1"/>
        <v>14.405925999999999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15.034362346065539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0.62843634606553955</v>
      </c>
      <c r="BB72">
        <f t="shared" si="1"/>
        <v>14.405925999999999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15.034362346065539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0.62843634606553955</v>
      </c>
      <c r="BB73">
        <f t="shared" si="1"/>
        <v>14.405925999999999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15.034362346065539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0.62843634606553955</v>
      </c>
      <c r="BB74">
        <f t="shared" si="1"/>
        <v>14.405925999999999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15.034362346065539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0.62843634606553955</v>
      </c>
      <c r="BB75">
        <f t="shared" si="1"/>
        <v>14.405925999999999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15.034362346065539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0.62843634606553955</v>
      </c>
      <c r="BB76">
        <f t="shared" si="1"/>
        <v>14.405925999999999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15.034362346065539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0.62843634606553955</v>
      </c>
      <c r="BB77">
        <f t="shared" si="1"/>
        <v>14.405925999999999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15.034362346065539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0.62843634606553955</v>
      </c>
      <c r="BB78">
        <f t="shared" si="1"/>
        <v>14.405925999999999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15.034362346065539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0.62843634606553955</v>
      </c>
      <c r="BB79">
        <f t="shared" si="1"/>
        <v>14.405925999999999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15.034362346065539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0.62843634606553955</v>
      </c>
      <c r="BB80">
        <f t="shared" si="1"/>
        <v>14.405925999999999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15.034362346065539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0.62843634606553955</v>
      </c>
      <c r="BB81">
        <f t="shared" si="1"/>
        <v>14.405925999999999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15.034362346065539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0.62843634606553955</v>
      </c>
      <c r="BB82">
        <f t="shared" si="1"/>
        <v>14.405925999999999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15.034362346065539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0.62843634606553955</v>
      </c>
      <c r="BB83">
        <f t="shared" si="1"/>
        <v>14.405925999999999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15.034362346065539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0.62843634606553955</v>
      </c>
      <c r="BB84">
        <f t="shared" si="1"/>
        <v>14.405925999999999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15.034362346065539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0.62843634606553955</v>
      </c>
      <c r="BB85">
        <f t="shared" si="1"/>
        <v>14.405925999999999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15.034362346065539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0.62843634606553955</v>
      </c>
      <c r="BB86">
        <f t="shared" si="1"/>
        <v>14.405925999999999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15.034362346065539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0.62843634606553955</v>
      </c>
      <c r="BB87">
        <f t="shared" si="1"/>
        <v>14.405925999999999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15.034362346065539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0.62843634606553955</v>
      </c>
      <c r="BB88">
        <f t="shared" si="1"/>
        <v>14.405925999999999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15.034362346065539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0.62843634606553955</v>
      </c>
      <c r="BB89">
        <f t="shared" si="1"/>
        <v>14.405925999999999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15.034362346065539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0.62843634606553955</v>
      </c>
      <c r="BB90">
        <f t="shared" si="1"/>
        <v>14.405925999999999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15.034362346065539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0.62843634606553955</v>
      </c>
      <c r="BB91">
        <f t="shared" si="1"/>
        <v>14.405925999999999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15.034362346065539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0.62843634606553955</v>
      </c>
      <c r="BB92">
        <f t="shared" si="1"/>
        <v>14.405925999999999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15.034362346065539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0.62843634606553955</v>
      </c>
      <c r="BB93">
        <f t="shared" si="1"/>
        <v>14.405925999999999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15.034362346065539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0.62843634606553955</v>
      </c>
      <c r="BB94">
        <f t="shared" si="1"/>
        <v>14.405925999999999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15.034362346065539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0.62843634606553955</v>
      </c>
      <c r="BB95">
        <f t="shared" si="1"/>
        <v>14.405925999999999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15.034362346065539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0.62843634606553955</v>
      </c>
      <c r="BB96">
        <f t="shared" si="1"/>
        <v>14.405925999999999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15.034362346065539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0.62843634606553955</v>
      </c>
      <c r="BB97">
        <f t="shared" si="1"/>
        <v>14.405925999999999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15.034362346065539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0.62843634606553955</v>
      </c>
      <c r="BB98">
        <f t="shared" si="1"/>
        <v>14.405925999999999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0.36021524681694889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1.5056997316948475E-2</v>
      </c>
      <c r="BB99">
        <f t="shared" si="1"/>
        <v>0.3451582495000004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276.77</v>
      </c>
      <c r="L3" s="216">
        <v>0</v>
      </c>
      <c r="M3" s="216">
        <v>63.87</v>
      </c>
      <c r="N3" s="216">
        <v>52.73</v>
      </c>
      <c r="O3" s="216">
        <v>73.599999999999994</v>
      </c>
      <c r="P3" s="216">
        <v>23.69</v>
      </c>
      <c r="Q3" s="216">
        <v>0</v>
      </c>
      <c r="R3" s="216">
        <v>1.92</v>
      </c>
      <c r="S3" s="216">
        <v>1.92</v>
      </c>
      <c r="T3" s="216">
        <v>0</v>
      </c>
      <c r="U3" s="216">
        <v>39.270000000000003</v>
      </c>
      <c r="V3" s="216">
        <v>0</v>
      </c>
      <c r="W3" s="216">
        <v>4.8</v>
      </c>
      <c r="X3" s="216">
        <v>14.41</v>
      </c>
      <c r="Y3" s="216">
        <v>0</v>
      </c>
      <c r="Z3" s="216">
        <v>19.21</v>
      </c>
      <c r="AA3" s="216">
        <v>14.41</v>
      </c>
      <c r="AB3" s="216">
        <v>0</v>
      </c>
      <c r="AC3" s="216">
        <v>12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276.77</v>
      </c>
      <c r="L4" s="216">
        <v>0</v>
      </c>
      <c r="M4" s="216">
        <v>63.87</v>
      </c>
      <c r="N4" s="216">
        <v>52.73</v>
      </c>
      <c r="O4" s="216">
        <v>73.599999999999994</v>
      </c>
      <c r="P4" s="216">
        <v>23.69</v>
      </c>
      <c r="Q4" s="216">
        <v>0</v>
      </c>
      <c r="R4" s="216">
        <v>1.92</v>
      </c>
      <c r="S4" s="216">
        <v>1.92</v>
      </c>
      <c r="T4" s="216">
        <v>0</v>
      </c>
      <c r="U4" s="216">
        <v>39.270000000000003</v>
      </c>
      <c r="V4" s="216">
        <v>0</v>
      </c>
      <c r="W4" s="216">
        <v>4.8</v>
      </c>
      <c r="X4" s="216">
        <v>14.41</v>
      </c>
      <c r="Y4" s="216">
        <v>0</v>
      </c>
      <c r="Z4" s="216">
        <v>19.21</v>
      </c>
      <c r="AA4" s="216">
        <v>14.41</v>
      </c>
      <c r="AB4" s="216">
        <v>0</v>
      </c>
      <c r="AC4" s="216">
        <v>12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276.77</v>
      </c>
      <c r="L5" s="216">
        <v>0</v>
      </c>
      <c r="M5" s="216">
        <v>63.87</v>
      </c>
      <c r="N5" s="216">
        <v>52.73</v>
      </c>
      <c r="O5" s="216">
        <v>73.599999999999994</v>
      </c>
      <c r="P5" s="216">
        <v>23.69</v>
      </c>
      <c r="Q5" s="216">
        <v>0</v>
      </c>
      <c r="R5" s="216">
        <v>1.92</v>
      </c>
      <c r="S5" s="216">
        <v>1.92</v>
      </c>
      <c r="T5" s="216">
        <v>0</v>
      </c>
      <c r="U5" s="216">
        <v>39.270000000000003</v>
      </c>
      <c r="V5" s="216">
        <v>0</v>
      </c>
      <c r="W5" s="216">
        <v>4.8</v>
      </c>
      <c r="X5" s="216">
        <v>14.41</v>
      </c>
      <c r="Y5" s="216">
        <v>0</v>
      </c>
      <c r="Z5" s="216">
        <v>19.21</v>
      </c>
      <c r="AA5" s="216">
        <v>14.41</v>
      </c>
      <c r="AB5" s="216">
        <v>0</v>
      </c>
      <c r="AC5" s="216">
        <v>12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276.77</v>
      </c>
      <c r="L6" s="216">
        <v>0</v>
      </c>
      <c r="M6" s="216">
        <v>63.87</v>
      </c>
      <c r="N6" s="216">
        <v>52.73</v>
      </c>
      <c r="O6" s="216">
        <v>73.599999999999994</v>
      </c>
      <c r="P6" s="216">
        <v>23.69</v>
      </c>
      <c r="Q6" s="216">
        <v>0</v>
      </c>
      <c r="R6" s="216">
        <v>1.92</v>
      </c>
      <c r="S6" s="216">
        <v>1.92</v>
      </c>
      <c r="T6" s="216">
        <v>0</v>
      </c>
      <c r="U6" s="216">
        <v>39.270000000000003</v>
      </c>
      <c r="V6" s="216">
        <v>0</v>
      </c>
      <c r="W6" s="216">
        <v>4.8</v>
      </c>
      <c r="X6" s="216">
        <v>14.41</v>
      </c>
      <c r="Y6" s="216">
        <v>0</v>
      </c>
      <c r="Z6" s="216">
        <v>19.21</v>
      </c>
      <c r="AA6" s="216">
        <v>14.41</v>
      </c>
      <c r="AB6" s="216">
        <v>0</v>
      </c>
      <c r="AC6" s="216">
        <v>12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276.77</v>
      </c>
      <c r="L7" s="216">
        <v>0</v>
      </c>
      <c r="M7" s="216">
        <v>63.87</v>
      </c>
      <c r="N7" s="216">
        <v>52.73</v>
      </c>
      <c r="O7" s="216">
        <v>73.599999999999994</v>
      </c>
      <c r="P7" s="216">
        <v>23.69</v>
      </c>
      <c r="Q7" s="216">
        <v>0</v>
      </c>
      <c r="R7" s="216">
        <v>1.92</v>
      </c>
      <c r="S7" s="216">
        <v>1.92</v>
      </c>
      <c r="T7" s="216">
        <v>0</v>
      </c>
      <c r="U7" s="216">
        <v>39.270000000000003</v>
      </c>
      <c r="V7" s="216">
        <v>0</v>
      </c>
      <c r="W7" s="216">
        <v>4.8</v>
      </c>
      <c r="X7" s="216">
        <v>14.41</v>
      </c>
      <c r="Y7" s="216">
        <v>0</v>
      </c>
      <c r="Z7" s="216">
        <v>19.21</v>
      </c>
      <c r="AA7" s="216">
        <v>14.41</v>
      </c>
      <c r="AB7" s="216">
        <v>0</v>
      </c>
      <c r="AC7" s="216">
        <v>12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276.77</v>
      </c>
      <c r="L8" s="216">
        <v>0</v>
      </c>
      <c r="M8" s="216">
        <v>63.87</v>
      </c>
      <c r="N8" s="216">
        <v>52.73</v>
      </c>
      <c r="O8" s="216">
        <v>73.599999999999994</v>
      </c>
      <c r="P8" s="216">
        <v>23.69</v>
      </c>
      <c r="Q8" s="216">
        <v>0</v>
      </c>
      <c r="R8" s="216">
        <v>1.92</v>
      </c>
      <c r="S8" s="216">
        <v>1.92</v>
      </c>
      <c r="T8" s="216">
        <v>0</v>
      </c>
      <c r="U8" s="216">
        <v>39.270000000000003</v>
      </c>
      <c r="V8" s="216">
        <v>0</v>
      </c>
      <c r="W8" s="216">
        <v>4.8</v>
      </c>
      <c r="X8" s="216">
        <v>14.41</v>
      </c>
      <c r="Y8" s="216">
        <v>0</v>
      </c>
      <c r="Z8" s="216">
        <v>19.21</v>
      </c>
      <c r="AA8" s="216">
        <v>14.41</v>
      </c>
      <c r="AB8" s="216">
        <v>0</v>
      </c>
      <c r="AC8" s="216">
        <v>12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276.79000000000002</v>
      </c>
      <c r="L9" s="216">
        <v>0</v>
      </c>
      <c r="M9" s="216">
        <v>63.87</v>
      </c>
      <c r="N9" s="216">
        <v>52.73</v>
      </c>
      <c r="O9" s="216">
        <v>73.599999999999994</v>
      </c>
      <c r="P9" s="216">
        <v>23.69</v>
      </c>
      <c r="Q9" s="216">
        <v>0</v>
      </c>
      <c r="R9" s="216">
        <v>1.92</v>
      </c>
      <c r="S9" s="216">
        <v>1.92</v>
      </c>
      <c r="T9" s="216">
        <v>0</v>
      </c>
      <c r="U9" s="216">
        <v>39.270000000000003</v>
      </c>
      <c r="V9" s="216">
        <v>0</v>
      </c>
      <c r="W9" s="216">
        <v>4.8</v>
      </c>
      <c r="X9" s="216">
        <v>14.41</v>
      </c>
      <c r="Y9" s="216">
        <v>0</v>
      </c>
      <c r="Z9" s="216">
        <v>19.21</v>
      </c>
      <c r="AA9" s="216">
        <v>14.41</v>
      </c>
      <c r="AB9" s="216">
        <v>0</v>
      </c>
      <c r="AC9" s="216">
        <v>12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276.79000000000002</v>
      </c>
      <c r="L10" s="216">
        <v>0</v>
      </c>
      <c r="M10" s="216">
        <v>63.87</v>
      </c>
      <c r="N10" s="216">
        <v>52.73</v>
      </c>
      <c r="O10" s="216">
        <v>73.599999999999994</v>
      </c>
      <c r="P10" s="216">
        <v>23.69</v>
      </c>
      <c r="Q10" s="216">
        <v>0</v>
      </c>
      <c r="R10" s="216">
        <v>1.92</v>
      </c>
      <c r="S10" s="216">
        <v>1.92</v>
      </c>
      <c r="T10" s="216">
        <v>0</v>
      </c>
      <c r="U10" s="216">
        <v>39.270000000000003</v>
      </c>
      <c r="V10" s="216">
        <v>0</v>
      </c>
      <c r="W10" s="216">
        <v>4.8</v>
      </c>
      <c r="X10" s="216">
        <v>14.41</v>
      </c>
      <c r="Y10" s="216">
        <v>0</v>
      </c>
      <c r="Z10" s="216">
        <v>19.21</v>
      </c>
      <c r="AA10" s="216">
        <v>14.41</v>
      </c>
      <c r="AB10" s="216">
        <v>0</v>
      </c>
      <c r="AC10" s="216">
        <v>12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276.79000000000002</v>
      </c>
      <c r="L11" s="216">
        <v>0</v>
      </c>
      <c r="M11" s="216">
        <v>63.87</v>
      </c>
      <c r="N11" s="216">
        <v>52.73</v>
      </c>
      <c r="O11" s="216">
        <v>73.599999999999994</v>
      </c>
      <c r="P11" s="216">
        <v>23.69</v>
      </c>
      <c r="Q11" s="216">
        <v>0</v>
      </c>
      <c r="R11" s="216">
        <v>1.92</v>
      </c>
      <c r="S11" s="216">
        <v>2.77</v>
      </c>
      <c r="T11" s="216">
        <v>0</v>
      </c>
      <c r="U11" s="216">
        <v>39.270000000000003</v>
      </c>
      <c r="V11" s="216">
        <v>0</v>
      </c>
      <c r="W11" s="216">
        <v>4.8</v>
      </c>
      <c r="X11" s="216">
        <v>14.41</v>
      </c>
      <c r="Y11" s="216">
        <v>0</v>
      </c>
      <c r="Z11" s="216">
        <v>19.21</v>
      </c>
      <c r="AA11" s="216">
        <v>14.41</v>
      </c>
      <c r="AB11" s="216">
        <v>0</v>
      </c>
      <c r="AC11" s="216">
        <v>12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276.7</v>
      </c>
      <c r="L12" s="216">
        <v>0</v>
      </c>
      <c r="M12" s="216">
        <v>63.87</v>
      </c>
      <c r="N12" s="216">
        <v>52.73</v>
      </c>
      <c r="O12" s="216">
        <v>73.599999999999994</v>
      </c>
      <c r="P12" s="216">
        <v>23.69</v>
      </c>
      <c r="Q12" s="216">
        <v>0</v>
      </c>
      <c r="R12" s="216">
        <v>1.92</v>
      </c>
      <c r="S12" s="216">
        <v>2.76</v>
      </c>
      <c r="T12" s="216">
        <v>0</v>
      </c>
      <c r="U12" s="216">
        <v>39.270000000000003</v>
      </c>
      <c r="V12" s="216">
        <v>0</v>
      </c>
      <c r="W12" s="216">
        <v>4.8</v>
      </c>
      <c r="X12" s="216">
        <v>14.41</v>
      </c>
      <c r="Y12" s="216">
        <v>0</v>
      </c>
      <c r="Z12" s="216">
        <v>19.21</v>
      </c>
      <c r="AA12" s="216">
        <v>14.41</v>
      </c>
      <c r="AB12" s="216">
        <v>0</v>
      </c>
      <c r="AC12" s="216">
        <v>12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276.7</v>
      </c>
      <c r="L13" s="216">
        <v>0</v>
      </c>
      <c r="M13" s="216">
        <v>63.87</v>
      </c>
      <c r="N13" s="216">
        <v>52.73</v>
      </c>
      <c r="O13" s="216">
        <v>73.599999999999994</v>
      </c>
      <c r="P13" s="216">
        <v>23.69</v>
      </c>
      <c r="Q13" s="216">
        <v>0</v>
      </c>
      <c r="R13" s="216">
        <v>1.92</v>
      </c>
      <c r="S13" s="216">
        <v>2.76</v>
      </c>
      <c r="T13" s="216">
        <v>0</v>
      </c>
      <c r="U13" s="216">
        <v>39.270000000000003</v>
      </c>
      <c r="V13" s="216">
        <v>0</v>
      </c>
      <c r="W13" s="216">
        <v>4.8</v>
      </c>
      <c r="X13" s="216">
        <v>14.41</v>
      </c>
      <c r="Y13" s="216">
        <v>0</v>
      </c>
      <c r="Z13" s="216">
        <v>19.21</v>
      </c>
      <c r="AA13" s="216">
        <v>14.41</v>
      </c>
      <c r="AB13" s="216">
        <v>0</v>
      </c>
      <c r="AC13" s="216">
        <v>12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276.7</v>
      </c>
      <c r="L14" s="216">
        <v>0</v>
      </c>
      <c r="M14" s="216">
        <v>63.87</v>
      </c>
      <c r="N14" s="216">
        <v>52.73</v>
      </c>
      <c r="O14" s="216">
        <v>73.599999999999994</v>
      </c>
      <c r="P14" s="216">
        <v>23.69</v>
      </c>
      <c r="Q14" s="216">
        <v>0</v>
      </c>
      <c r="R14" s="216">
        <v>1.92</v>
      </c>
      <c r="S14" s="216">
        <v>2.76</v>
      </c>
      <c r="T14" s="216">
        <v>0</v>
      </c>
      <c r="U14" s="216">
        <v>39.270000000000003</v>
      </c>
      <c r="V14" s="216">
        <v>0</v>
      </c>
      <c r="W14" s="216">
        <v>4.8</v>
      </c>
      <c r="X14" s="216">
        <v>14.41</v>
      </c>
      <c r="Y14" s="216">
        <v>0</v>
      </c>
      <c r="Z14" s="216">
        <v>19.21</v>
      </c>
      <c r="AA14" s="216">
        <v>14.41</v>
      </c>
      <c r="AB14" s="216">
        <v>0</v>
      </c>
      <c r="AC14" s="216">
        <v>12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276.19</v>
      </c>
      <c r="L15" s="216">
        <v>0</v>
      </c>
      <c r="M15" s="216">
        <v>63.87</v>
      </c>
      <c r="N15" s="216">
        <v>52.73</v>
      </c>
      <c r="O15" s="216">
        <v>73.599999999999994</v>
      </c>
      <c r="P15" s="216">
        <v>23.69</v>
      </c>
      <c r="Q15" s="216">
        <v>0</v>
      </c>
      <c r="R15" s="216">
        <v>1.92</v>
      </c>
      <c r="S15" s="216">
        <v>2.65</v>
      </c>
      <c r="T15" s="216">
        <v>0</v>
      </c>
      <c r="U15" s="216">
        <v>39.270000000000003</v>
      </c>
      <c r="V15" s="216">
        <v>0</v>
      </c>
      <c r="W15" s="216">
        <v>4.8</v>
      </c>
      <c r="X15" s="216">
        <v>14.41</v>
      </c>
      <c r="Y15" s="216">
        <v>0</v>
      </c>
      <c r="Z15" s="216">
        <v>19.21</v>
      </c>
      <c r="AA15" s="216">
        <v>14.41</v>
      </c>
      <c r="AB15" s="216">
        <v>0</v>
      </c>
      <c r="AC15" s="216">
        <v>12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276.19</v>
      </c>
      <c r="L16" s="216">
        <v>0</v>
      </c>
      <c r="M16" s="216">
        <v>63.87</v>
      </c>
      <c r="N16" s="216">
        <v>52.73</v>
      </c>
      <c r="O16" s="216">
        <v>73.599999999999994</v>
      </c>
      <c r="P16" s="216">
        <v>23.69</v>
      </c>
      <c r="Q16" s="216">
        <v>0</v>
      </c>
      <c r="R16" s="216">
        <v>1.92</v>
      </c>
      <c r="S16" s="216">
        <v>2.65</v>
      </c>
      <c r="T16" s="216">
        <v>0</v>
      </c>
      <c r="U16" s="216">
        <v>39.270000000000003</v>
      </c>
      <c r="V16" s="216">
        <v>0</v>
      </c>
      <c r="W16" s="216">
        <v>4.8</v>
      </c>
      <c r="X16" s="216">
        <v>14.41</v>
      </c>
      <c r="Y16" s="216">
        <v>0</v>
      </c>
      <c r="Z16" s="216">
        <v>19.21</v>
      </c>
      <c r="AA16" s="216">
        <v>14.41</v>
      </c>
      <c r="AB16" s="216">
        <v>0</v>
      </c>
      <c r="AC16" s="216">
        <v>12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276.19</v>
      </c>
      <c r="L17" s="216">
        <v>0</v>
      </c>
      <c r="M17" s="216">
        <v>63.87</v>
      </c>
      <c r="N17" s="216">
        <v>52.73</v>
      </c>
      <c r="O17" s="216">
        <v>73.599999999999994</v>
      </c>
      <c r="P17" s="216">
        <v>23.69</v>
      </c>
      <c r="Q17" s="216">
        <v>0</v>
      </c>
      <c r="R17" s="216">
        <v>1.92</v>
      </c>
      <c r="S17" s="216">
        <v>2.65</v>
      </c>
      <c r="T17" s="216">
        <v>0</v>
      </c>
      <c r="U17" s="216">
        <v>39.270000000000003</v>
      </c>
      <c r="V17" s="216">
        <v>0</v>
      </c>
      <c r="W17" s="216">
        <v>4.8</v>
      </c>
      <c r="X17" s="216">
        <v>14.41</v>
      </c>
      <c r="Y17" s="216">
        <v>0</v>
      </c>
      <c r="Z17" s="216">
        <v>19.21</v>
      </c>
      <c r="AA17" s="216">
        <v>14.41</v>
      </c>
      <c r="AB17" s="216">
        <v>0</v>
      </c>
      <c r="AC17" s="216">
        <v>12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276.19</v>
      </c>
      <c r="L18" s="216">
        <v>0</v>
      </c>
      <c r="M18" s="216">
        <v>63.87</v>
      </c>
      <c r="N18" s="216">
        <v>52.73</v>
      </c>
      <c r="O18" s="216">
        <v>73.599999999999994</v>
      </c>
      <c r="P18" s="216">
        <v>23.69</v>
      </c>
      <c r="Q18" s="216">
        <v>0</v>
      </c>
      <c r="R18" s="216">
        <v>1.92</v>
      </c>
      <c r="S18" s="216">
        <v>2.65</v>
      </c>
      <c r="T18" s="216">
        <v>0</v>
      </c>
      <c r="U18" s="216">
        <v>39.270000000000003</v>
      </c>
      <c r="V18" s="216">
        <v>0</v>
      </c>
      <c r="W18" s="216">
        <v>4.8</v>
      </c>
      <c r="X18" s="216">
        <v>14.41</v>
      </c>
      <c r="Y18" s="216">
        <v>0</v>
      </c>
      <c r="Z18" s="216">
        <v>19.21</v>
      </c>
      <c r="AA18" s="216">
        <v>14.41</v>
      </c>
      <c r="AB18" s="216">
        <v>0</v>
      </c>
      <c r="AC18" s="216">
        <v>12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276.2</v>
      </c>
      <c r="L19" s="216">
        <v>0</v>
      </c>
      <c r="M19" s="216">
        <v>63.87</v>
      </c>
      <c r="N19" s="216">
        <v>52.73</v>
      </c>
      <c r="O19" s="216">
        <v>73.599999999999994</v>
      </c>
      <c r="P19" s="216">
        <v>23.69</v>
      </c>
      <c r="Q19" s="216">
        <v>0</v>
      </c>
      <c r="R19" s="216">
        <v>1.92</v>
      </c>
      <c r="S19" s="216">
        <v>2.65</v>
      </c>
      <c r="T19" s="216">
        <v>0</v>
      </c>
      <c r="U19" s="216">
        <v>39.270000000000003</v>
      </c>
      <c r="V19" s="216">
        <v>0</v>
      </c>
      <c r="W19" s="216">
        <v>4.8</v>
      </c>
      <c r="X19" s="216">
        <v>14.41</v>
      </c>
      <c r="Y19" s="216">
        <v>0</v>
      </c>
      <c r="Z19" s="216">
        <v>19.21</v>
      </c>
      <c r="AA19" s="216">
        <v>14.41</v>
      </c>
      <c r="AB19" s="216">
        <v>0</v>
      </c>
      <c r="AC19" s="216">
        <v>12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276.19</v>
      </c>
      <c r="L20" s="216">
        <v>0</v>
      </c>
      <c r="M20" s="216">
        <v>63.87</v>
      </c>
      <c r="N20" s="216">
        <v>52.73</v>
      </c>
      <c r="O20" s="216">
        <v>73.599999999999994</v>
      </c>
      <c r="P20" s="216">
        <v>23.69</v>
      </c>
      <c r="Q20" s="216">
        <v>0</v>
      </c>
      <c r="R20" s="216">
        <v>1.92</v>
      </c>
      <c r="S20" s="216">
        <v>2.65</v>
      </c>
      <c r="T20" s="216">
        <v>0</v>
      </c>
      <c r="U20" s="216">
        <v>39.270000000000003</v>
      </c>
      <c r="V20" s="216">
        <v>0</v>
      </c>
      <c r="W20" s="216">
        <v>4.8</v>
      </c>
      <c r="X20" s="216">
        <v>14.41</v>
      </c>
      <c r="Y20" s="216">
        <v>0</v>
      </c>
      <c r="Z20" s="216">
        <v>19.21</v>
      </c>
      <c r="AA20" s="216">
        <v>14.41</v>
      </c>
      <c r="AB20" s="216">
        <v>0</v>
      </c>
      <c r="AC20" s="216">
        <v>12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276.2</v>
      </c>
      <c r="L21" s="216">
        <v>0</v>
      </c>
      <c r="M21" s="216">
        <v>63.87</v>
      </c>
      <c r="N21" s="216">
        <v>52.73</v>
      </c>
      <c r="O21" s="216">
        <v>73.599999999999994</v>
      </c>
      <c r="P21" s="216">
        <v>23.69</v>
      </c>
      <c r="Q21" s="216">
        <v>0</v>
      </c>
      <c r="R21" s="216">
        <v>1.92</v>
      </c>
      <c r="S21" s="216">
        <v>2.65</v>
      </c>
      <c r="T21" s="216">
        <v>0</v>
      </c>
      <c r="U21" s="216">
        <v>39.270000000000003</v>
      </c>
      <c r="V21" s="216">
        <v>0</v>
      </c>
      <c r="W21" s="216">
        <v>4.8</v>
      </c>
      <c r="X21" s="216">
        <v>14.41</v>
      </c>
      <c r="Y21" s="216">
        <v>0</v>
      </c>
      <c r="Z21" s="216">
        <v>19.21</v>
      </c>
      <c r="AA21" s="216">
        <v>14.41</v>
      </c>
      <c r="AB21" s="216">
        <v>0</v>
      </c>
      <c r="AC21" s="216">
        <v>12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276.19</v>
      </c>
      <c r="L22" s="216">
        <v>0</v>
      </c>
      <c r="M22" s="216">
        <v>63.87</v>
      </c>
      <c r="N22" s="216">
        <v>52.73</v>
      </c>
      <c r="O22" s="216">
        <v>73.599999999999994</v>
      </c>
      <c r="P22" s="216">
        <v>23.69</v>
      </c>
      <c r="Q22" s="216">
        <v>0</v>
      </c>
      <c r="R22" s="216">
        <v>1.92</v>
      </c>
      <c r="S22" s="216">
        <v>2.65</v>
      </c>
      <c r="T22" s="216">
        <v>0</v>
      </c>
      <c r="U22" s="216">
        <v>39.270000000000003</v>
      </c>
      <c r="V22" s="216">
        <v>0</v>
      </c>
      <c r="W22" s="216">
        <v>4.8</v>
      </c>
      <c r="X22" s="216">
        <v>14.41</v>
      </c>
      <c r="Y22" s="216">
        <v>0</v>
      </c>
      <c r="Z22" s="216">
        <v>19.21</v>
      </c>
      <c r="AA22" s="216">
        <v>14.41</v>
      </c>
      <c r="AB22" s="216">
        <v>0</v>
      </c>
      <c r="AC22" s="216">
        <v>12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273.77</v>
      </c>
      <c r="L23" s="216">
        <v>0</v>
      </c>
      <c r="M23" s="216">
        <v>63.87</v>
      </c>
      <c r="N23" s="216">
        <v>52.73</v>
      </c>
      <c r="O23" s="216">
        <v>73.599999999999994</v>
      </c>
      <c r="P23" s="216">
        <v>23.69</v>
      </c>
      <c r="Q23" s="216">
        <v>0</v>
      </c>
      <c r="R23" s="216">
        <v>1.92</v>
      </c>
      <c r="S23" s="216">
        <v>1.92</v>
      </c>
      <c r="T23" s="216">
        <v>0</v>
      </c>
      <c r="U23" s="216">
        <v>39.270000000000003</v>
      </c>
      <c r="V23" s="216">
        <v>0</v>
      </c>
      <c r="W23" s="216">
        <v>4.8</v>
      </c>
      <c r="X23" s="216">
        <v>14.41</v>
      </c>
      <c r="Y23" s="216">
        <v>0</v>
      </c>
      <c r="Z23" s="216">
        <v>19.21</v>
      </c>
      <c r="AA23" s="216">
        <v>14.41</v>
      </c>
      <c r="AB23" s="216">
        <v>0</v>
      </c>
      <c r="AC23" s="216">
        <v>12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273.77</v>
      </c>
      <c r="L24" s="216">
        <v>0</v>
      </c>
      <c r="M24" s="216">
        <v>63.87</v>
      </c>
      <c r="N24" s="216">
        <v>52.73</v>
      </c>
      <c r="O24" s="216">
        <v>73.599999999999994</v>
      </c>
      <c r="P24" s="216">
        <v>23.69</v>
      </c>
      <c r="Q24" s="216">
        <v>0</v>
      </c>
      <c r="R24" s="216">
        <v>1.92</v>
      </c>
      <c r="S24" s="216">
        <v>1.92</v>
      </c>
      <c r="T24" s="216">
        <v>0</v>
      </c>
      <c r="U24" s="216">
        <v>39.270000000000003</v>
      </c>
      <c r="V24" s="216">
        <v>0</v>
      </c>
      <c r="W24" s="216">
        <v>4.8</v>
      </c>
      <c r="X24" s="216">
        <v>14.41</v>
      </c>
      <c r="Y24" s="216">
        <v>0</v>
      </c>
      <c r="Z24" s="216">
        <v>19.21</v>
      </c>
      <c r="AA24" s="216">
        <v>14.41</v>
      </c>
      <c r="AB24" s="216">
        <v>0</v>
      </c>
      <c r="AC24" s="216">
        <v>12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273.77</v>
      </c>
      <c r="L25" s="216">
        <v>0</v>
      </c>
      <c r="M25" s="216">
        <v>63.87</v>
      </c>
      <c r="N25" s="216">
        <v>52.73</v>
      </c>
      <c r="O25" s="216">
        <v>73.599999999999994</v>
      </c>
      <c r="P25" s="216">
        <v>23.69</v>
      </c>
      <c r="Q25" s="216">
        <v>0</v>
      </c>
      <c r="R25" s="216">
        <v>1.92</v>
      </c>
      <c r="S25" s="216">
        <v>1.92</v>
      </c>
      <c r="T25" s="216">
        <v>0</v>
      </c>
      <c r="U25" s="216">
        <v>39.270000000000003</v>
      </c>
      <c r="V25" s="216">
        <v>0</v>
      </c>
      <c r="W25" s="216">
        <v>4.8</v>
      </c>
      <c r="X25" s="216">
        <v>14.41</v>
      </c>
      <c r="Y25" s="216">
        <v>0</v>
      </c>
      <c r="Z25" s="216">
        <v>19.21</v>
      </c>
      <c r="AA25" s="216">
        <v>14.41</v>
      </c>
      <c r="AB25" s="216">
        <v>0</v>
      </c>
      <c r="AC25" s="216">
        <v>12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273.77</v>
      </c>
      <c r="L26" s="216">
        <v>0</v>
      </c>
      <c r="M26" s="216">
        <v>63.87</v>
      </c>
      <c r="N26" s="216">
        <v>52.73</v>
      </c>
      <c r="O26" s="216">
        <v>73.599999999999994</v>
      </c>
      <c r="P26" s="216">
        <v>23.69</v>
      </c>
      <c r="Q26" s="216">
        <v>0</v>
      </c>
      <c r="R26" s="216">
        <v>1.92</v>
      </c>
      <c r="S26" s="216">
        <v>1.92</v>
      </c>
      <c r="T26" s="216">
        <v>0</v>
      </c>
      <c r="U26" s="216">
        <v>39.270000000000003</v>
      </c>
      <c r="V26" s="216">
        <v>0</v>
      </c>
      <c r="W26" s="216">
        <v>4.8</v>
      </c>
      <c r="X26" s="216">
        <v>14.41</v>
      </c>
      <c r="Y26" s="216">
        <v>0</v>
      </c>
      <c r="Z26" s="216">
        <v>19.21</v>
      </c>
      <c r="AA26" s="216">
        <v>14.41</v>
      </c>
      <c r="AB26" s="216">
        <v>0</v>
      </c>
      <c r="AC26" s="216">
        <v>12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273.77</v>
      </c>
      <c r="L27" s="216">
        <v>0</v>
      </c>
      <c r="M27" s="216">
        <v>63.87</v>
      </c>
      <c r="N27" s="216">
        <v>52.73</v>
      </c>
      <c r="O27" s="216">
        <v>73.599999999999994</v>
      </c>
      <c r="P27" s="216">
        <v>23.69</v>
      </c>
      <c r="Q27" s="216">
        <v>0</v>
      </c>
      <c r="R27" s="216">
        <v>1.92</v>
      </c>
      <c r="S27" s="216">
        <v>1.92</v>
      </c>
      <c r="T27" s="216">
        <v>0</v>
      </c>
      <c r="U27" s="216">
        <v>39.270000000000003</v>
      </c>
      <c r="V27" s="216">
        <v>0</v>
      </c>
      <c r="W27" s="216">
        <v>4.8</v>
      </c>
      <c r="X27" s="216">
        <v>14.41</v>
      </c>
      <c r="Y27" s="216">
        <v>0</v>
      </c>
      <c r="Z27" s="216">
        <v>19.21</v>
      </c>
      <c r="AA27" s="216">
        <v>14.41</v>
      </c>
      <c r="AB27" s="216">
        <v>0</v>
      </c>
      <c r="AC27" s="216">
        <v>12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0.82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273.77</v>
      </c>
      <c r="L28" s="216">
        <v>0</v>
      </c>
      <c r="M28" s="216">
        <v>63.87</v>
      </c>
      <c r="N28" s="216">
        <v>52.73</v>
      </c>
      <c r="O28" s="216">
        <v>73.599999999999994</v>
      </c>
      <c r="P28" s="216">
        <v>23.69</v>
      </c>
      <c r="Q28" s="216">
        <v>0</v>
      </c>
      <c r="R28" s="216">
        <v>1.92</v>
      </c>
      <c r="S28" s="216">
        <v>1.92</v>
      </c>
      <c r="T28" s="216">
        <v>0</v>
      </c>
      <c r="U28" s="216">
        <v>39.270000000000003</v>
      </c>
      <c r="V28" s="216">
        <v>0</v>
      </c>
      <c r="W28" s="216">
        <v>4.8</v>
      </c>
      <c r="X28" s="216">
        <v>14.41</v>
      </c>
      <c r="Y28" s="216">
        <v>0</v>
      </c>
      <c r="Z28" s="216">
        <v>19.21</v>
      </c>
      <c r="AA28" s="216">
        <v>14.41</v>
      </c>
      <c r="AB28" s="216">
        <v>0</v>
      </c>
      <c r="AC28" s="216">
        <v>12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4.68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273.77</v>
      </c>
      <c r="L29" s="216">
        <v>0</v>
      </c>
      <c r="M29" s="216">
        <v>63.87</v>
      </c>
      <c r="N29" s="216">
        <v>52.73</v>
      </c>
      <c r="O29" s="216">
        <v>73.599999999999994</v>
      </c>
      <c r="P29" s="216">
        <v>23.69</v>
      </c>
      <c r="Q29" s="216">
        <v>0</v>
      </c>
      <c r="R29" s="216">
        <v>1.92</v>
      </c>
      <c r="S29" s="216">
        <v>1.92</v>
      </c>
      <c r="T29" s="216">
        <v>0</v>
      </c>
      <c r="U29" s="216">
        <v>39.270000000000003</v>
      </c>
      <c r="V29" s="216">
        <v>0</v>
      </c>
      <c r="W29" s="216">
        <v>4.8</v>
      </c>
      <c r="X29" s="216">
        <v>14.41</v>
      </c>
      <c r="Y29" s="216">
        <v>0</v>
      </c>
      <c r="Z29" s="216">
        <v>19.21</v>
      </c>
      <c r="AA29" s="216">
        <v>14.41</v>
      </c>
      <c r="AB29" s="216">
        <v>0</v>
      </c>
      <c r="AC29" s="216">
        <v>12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2.1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273.77</v>
      </c>
      <c r="L30" s="216">
        <v>0</v>
      </c>
      <c r="M30" s="216">
        <v>63.87</v>
      </c>
      <c r="N30" s="216">
        <v>52.73</v>
      </c>
      <c r="O30" s="216">
        <v>73.599999999999994</v>
      </c>
      <c r="P30" s="216">
        <v>23.69</v>
      </c>
      <c r="Q30" s="216">
        <v>0</v>
      </c>
      <c r="R30" s="216">
        <v>1.92</v>
      </c>
      <c r="S30" s="216">
        <v>1.92</v>
      </c>
      <c r="T30" s="216">
        <v>0</v>
      </c>
      <c r="U30" s="216">
        <v>39.270000000000003</v>
      </c>
      <c r="V30" s="216">
        <v>0</v>
      </c>
      <c r="W30" s="216">
        <v>4.8</v>
      </c>
      <c r="X30" s="216">
        <v>14.41</v>
      </c>
      <c r="Y30" s="216">
        <v>0</v>
      </c>
      <c r="Z30" s="216">
        <v>19.21</v>
      </c>
      <c r="AA30" s="216">
        <v>14.41</v>
      </c>
      <c r="AB30" s="216">
        <v>0</v>
      </c>
      <c r="AC30" s="216">
        <v>12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14.65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281.64999999999998</v>
      </c>
      <c r="L31" s="216">
        <v>0</v>
      </c>
      <c r="M31" s="216">
        <v>63.87</v>
      </c>
      <c r="N31" s="216">
        <v>52.73</v>
      </c>
      <c r="O31" s="216">
        <v>73.599999999999994</v>
      </c>
      <c r="P31" s="216">
        <v>23.69</v>
      </c>
      <c r="Q31" s="216">
        <v>0</v>
      </c>
      <c r="R31" s="216">
        <v>1.92</v>
      </c>
      <c r="S31" s="216">
        <v>3.36</v>
      </c>
      <c r="T31" s="216">
        <v>0</v>
      </c>
      <c r="U31" s="216">
        <v>39.270000000000003</v>
      </c>
      <c r="V31" s="216">
        <v>0</v>
      </c>
      <c r="W31" s="216">
        <v>4.8</v>
      </c>
      <c r="X31" s="216">
        <v>14.41</v>
      </c>
      <c r="Y31" s="216">
        <v>0</v>
      </c>
      <c r="Z31" s="216">
        <v>19.21</v>
      </c>
      <c r="AA31" s="216">
        <v>14.41</v>
      </c>
      <c r="AB31" s="216">
        <v>0</v>
      </c>
      <c r="AC31" s="216">
        <v>12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25.5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281.64999999999998</v>
      </c>
      <c r="L32" s="216">
        <v>0</v>
      </c>
      <c r="M32" s="216">
        <v>63.87</v>
      </c>
      <c r="N32" s="216">
        <v>52.73</v>
      </c>
      <c r="O32" s="216">
        <v>73.599999999999994</v>
      </c>
      <c r="P32" s="216">
        <v>23.69</v>
      </c>
      <c r="Q32" s="216">
        <v>0</v>
      </c>
      <c r="R32" s="216">
        <v>1.92</v>
      </c>
      <c r="S32" s="216">
        <v>1.92</v>
      </c>
      <c r="T32" s="216">
        <v>0</v>
      </c>
      <c r="U32" s="216">
        <v>39.270000000000003</v>
      </c>
      <c r="V32" s="216">
        <v>0</v>
      </c>
      <c r="W32" s="216">
        <v>4.8</v>
      </c>
      <c r="X32" s="216">
        <v>14.41</v>
      </c>
      <c r="Y32" s="216">
        <v>0</v>
      </c>
      <c r="Z32" s="216">
        <v>19.21</v>
      </c>
      <c r="AA32" s="216">
        <v>14.41</v>
      </c>
      <c r="AB32" s="216">
        <v>0</v>
      </c>
      <c r="AC32" s="216">
        <v>12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25.5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273.77</v>
      </c>
      <c r="L33" s="216">
        <v>0</v>
      </c>
      <c r="M33" s="216">
        <v>63.87</v>
      </c>
      <c r="N33" s="216">
        <v>52.73</v>
      </c>
      <c r="O33" s="216">
        <v>73.599999999999994</v>
      </c>
      <c r="P33" s="216">
        <v>23.69</v>
      </c>
      <c r="Q33" s="216">
        <v>0</v>
      </c>
      <c r="R33" s="216">
        <v>1.92</v>
      </c>
      <c r="S33" s="216">
        <v>1.92</v>
      </c>
      <c r="T33" s="216">
        <v>0</v>
      </c>
      <c r="U33" s="216">
        <v>39.270000000000003</v>
      </c>
      <c r="V33" s="216">
        <v>0</v>
      </c>
      <c r="W33" s="216">
        <v>4.8</v>
      </c>
      <c r="X33" s="216">
        <v>14.41</v>
      </c>
      <c r="Y33" s="216">
        <v>0</v>
      </c>
      <c r="Z33" s="216">
        <v>19.21</v>
      </c>
      <c r="AA33" s="216">
        <v>14.41</v>
      </c>
      <c r="AB33" s="216">
        <v>0</v>
      </c>
      <c r="AC33" s="216">
        <v>12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25.5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273.77</v>
      </c>
      <c r="L34" s="216">
        <v>0</v>
      </c>
      <c r="M34" s="216">
        <v>63.87</v>
      </c>
      <c r="N34" s="216">
        <v>52.73</v>
      </c>
      <c r="O34" s="216">
        <v>73.599999999999994</v>
      </c>
      <c r="P34" s="216">
        <v>23.69</v>
      </c>
      <c r="Q34" s="216">
        <v>0</v>
      </c>
      <c r="R34" s="216">
        <v>1.92</v>
      </c>
      <c r="S34" s="216">
        <v>1.92</v>
      </c>
      <c r="T34" s="216">
        <v>0</v>
      </c>
      <c r="U34" s="216">
        <v>39.270000000000003</v>
      </c>
      <c r="V34" s="216">
        <v>0</v>
      </c>
      <c r="W34" s="216">
        <v>4.8</v>
      </c>
      <c r="X34" s="216">
        <v>14.41</v>
      </c>
      <c r="Y34" s="216">
        <v>0</v>
      </c>
      <c r="Z34" s="216">
        <v>19.21</v>
      </c>
      <c r="AA34" s="216">
        <v>14.41</v>
      </c>
      <c r="AB34" s="216">
        <v>0</v>
      </c>
      <c r="AC34" s="216">
        <v>12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25.5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281.14999999999998</v>
      </c>
      <c r="L35" s="216">
        <v>0</v>
      </c>
      <c r="M35" s="216">
        <v>63.87</v>
      </c>
      <c r="N35" s="216">
        <v>52.73</v>
      </c>
      <c r="O35" s="216">
        <v>73.599999999999994</v>
      </c>
      <c r="P35" s="216">
        <v>23.69</v>
      </c>
      <c r="Q35" s="216">
        <v>0</v>
      </c>
      <c r="R35" s="216">
        <v>1.92</v>
      </c>
      <c r="S35" s="216">
        <v>1.92</v>
      </c>
      <c r="T35" s="216">
        <v>0</v>
      </c>
      <c r="U35" s="216">
        <v>39.270000000000003</v>
      </c>
      <c r="V35" s="216">
        <v>0</v>
      </c>
      <c r="W35" s="216">
        <v>4.8</v>
      </c>
      <c r="X35" s="216">
        <v>14.41</v>
      </c>
      <c r="Y35" s="216">
        <v>0</v>
      </c>
      <c r="Z35" s="216">
        <v>19.21</v>
      </c>
      <c r="AA35" s="216">
        <v>14.41</v>
      </c>
      <c r="AB35" s="216">
        <v>0</v>
      </c>
      <c r="AC35" s="216">
        <v>12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41.5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281.14999999999998</v>
      </c>
      <c r="L36" s="216">
        <v>0</v>
      </c>
      <c r="M36" s="216">
        <v>63.87</v>
      </c>
      <c r="N36" s="216">
        <v>52.73</v>
      </c>
      <c r="O36" s="216">
        <v>73.599999999999994</v>
      </c>
      <c r="P36" s="216">
        <v>23.69</v>
      </c>
      <c r="Q36" s="216">
        <v>0</v>
      </c>
      <c r="R36" s="216">
        <v>1.92</v>
      </c>
      <c r="S36" s="216">
        <v>1.92</v>
      </c>
      <c r="T36" s="216">
        <v>0</v>
      </c>
      <c r="U36" s="216">
        <v>39.270000000000003</v>
      </c>
      <c r="V36" s="216">
        <v>0</v>
      </c>
      <c r="W36" s="216">
        <v>4.8</v>
      </c>
      <c r="X36" s="216">
        <v>14.41</v>
      </c>
      <c r="Y36" s="216">
        <v>0</v>
      </c>
      <c r="Z36" s="216">
        <v>19.21</v>
      </c>
      <c r="AA36" s="216">
        <v>14.41</v>
      </c>
      <c r="AB36" s="216">
        <v>0</v>
      </c>
      <c r="AC36" s="216">
        <v>12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41.5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281.32</v>
      </c>
      <c r="L37" s="216">
        <v>0</v>
      </c>
      <c r="M37" s="216">
        <v>63.87</v>
      </c>
      <c r="N37" s="216">
        <v>52.73</v>
      </c>
      <c r="O37" s="216">
        <v>73.599999999999994</v>
      </c>
      <c r="P37" s="216">
        <v>23.69</v>
      </c>
      <c r="Q37" s="216">
        <v>0</v>
      </c>
      <c r="R37" s="216">
        <v>1.92</v>
      </c>
      <c r="S37" s="216">
        <v>1.92</v>
      </c>
      <c r="T37" s="216">
        <v>0</v>
      </c>
      <c r="U37" s="216">
        <v>39.270000000000003</v>
      </c>
      <c r="V37" s="216">
        <v>0</v>
      </c>
      <c r="W37" s="216">
        <v>4.8</v>
      </c>
      <c r="X37" s="216">
        <v>14.41</v>
      </c>
      <c r="Y37" s="216">
        <v>0</v>
      </c>
      <c r="Z37" s="216">
        <v>19.21</v>
      </c>
      <c r="AA37" s="216">
        <v>14.41</v>
      </c>
      <c r="AB37" s="216">
        <v>0</v>
      </c>
      <c r="AC37" s="216">
        <v>12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41.5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281.32</v>
      </c>
      <c r="L38" s="216">
        <v>0</v>
      </c>
      <c r="M38" s="216">
        <v>63.87</v>
      </c>
      <c r="N38" s="216">
        <v>52.73</v>
      </c>
      <c r="O38" s="216">
        <v>73.599999999999994</v>
      </c>
      <c r="P38" s="216">
        <v>23.69</v>
      </c>
      <c r="Q38" s="216">
        <v>0</v>
      </c>
      <c r="R38" s="216">
        <v>1.92</v>
      </c>
      <c r="S38" s="216">
        <v>1.92</v>
      </c>
      <c r="T38" s="216">
        <v>0</v>
      </c>
      <c r="U38" s="216">
        <v>39.270000000000003</v>
      </c>
      <c r="V38" s="216">
        <v>0</v>
      </c>
      <c r="W38" s="216">
        <v>4.8</v>
      </c>
      <c r="X38" s="216">
        <v>14.41</v>
      </c>
      <c r="Y38" s="216">
        <v>0</v>
      </c>
      <c r="Z38" s="216">
        <v>19.21</v>
      </c>
      <c r="AA38" s="216">
        <v>14.41</v>
      </c>
      <c r="AB38" s="216">
        <v>0</v>
      </c>
      <c r="AC38" s="216">
        <v>12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41.5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281.18</v>
      </c>
      <c r="L39" s="216">
        <v>0</v>
      </c>
      <c r="M39" s="216">
        <v>63.87</v>
      </c>
      <c r="N39" s="216">
        <v>52.73</v>
      </c>
      <c r="O39" s="216">
        <v>73.599999999999994</v>
      </c>
      <c r="P39" s="216">
        <v>23.69</v>
      </c>
      <c r="Q39" s="216">
        <v>0</v>
      </c>
      <c r="R39" s="216">
        <v>4.45</v>
      </c>
      <c r="S39" s="216">
        <v>1.92</v>
      </c>
      <c r="T39" s="216">
        <v>0</v>
      </c>
      <c r="U39" s="216">
        <v>39.270000000000003</v>
      </c>
      <c r="V39" s="216">
        <v>0</v>
      </c>
      <c r="W39" s="216">
        <v>4.8</v>
      </c>
      <c r="X39" s="216">
        <v>26.23</v>
      </c>
      <c r="Y39" s="216">
        <v>0</v>
      </c>
      <c r="Z39" s="216">
        <v>19.22</v>
      </c>
      <c r="AA39" s="216">
        <v>14.41</v>
      </c>
      <c r="AB39" s="216">
        <v>0</v>
      </c>
      <c r="AC39" s="216">
        <v>12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41.5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281.16000000000003</v>
      </c>
      <c r="L40" s="216">
        <v>0</v>
      </c>
      <c r="M40" s="216">
        <v>63.87</v>
      </c>
      <c r="N40" s="216">
        <v>52.73</v>
      </c>
      <c r="O40" s="216">
        <v>73.599999999999994</v>
      </c>
      <c r="P40" s="216">
        <v>23.69</v>
      </c>
      <c r="Q40" s="216">
        <v>0</v>
      </c>
      <c r="R40" s="216">
        <v>1.92</v>
      </c>
      <c r="S40" s="216">
        <v>1.92</v>
      </c>
      <c r="T40" s="216">
        <v>0</v>
      </c>
      <c r="U40" s="216">
        <v>39.270000000000003</v>
      </c>
      <c r="V40" s="216">
        <v>0</v>
      </c>
      <c r="W40" s="216">
        <v>4.8</v>
      </c>
      <c r="X40" s="216">
        <v>14.41</v>
      </c>
      <c r="Y40" s="216">
        <v>0</v>
      </c>
      <c r="Z40" s="216">
        <v>19.22</v>
      </c>
      <c r="AA40" s="216">
        <v>14.41</v>
      </c>
      <c r="AB40" s="216">
        <v>0</v>
      </c>
      <c r="AC40" s="216">
        <v>12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41.5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281.16000000000003</v>
      </c>
      <c r="L41" s="216">
        <v>0</v>
      </c>
      <c r="M41" s="216">
        <v>63.87</v>
      </c>
      <c r="N41" s="216">
        <v>52.73</v>
      </c>
      <c r="O41" s="216">
        <v>73.599999999999994</v>
      </c>
      <c r="P41" s="216">
        <v>23.69</v>
      </c>
      <c r="Q41" s="216">
        <v>0</v>
      </c>
      <c r="R41" s="216">
        <v>1.92</v>
      </c>
      <c r="S41" s="216">
        <v>1.92</v>
      </c>
      <c r="T41" s="216">
        <v>0</v>
      </c>
      <c r="U41" s="216">
        <v>39.270000000000003</v>
      </c>
      <c r="V41" s="216">
        <v>0</v>
      </c>
      <c r="W41" s="216">
        <v>4.8</v>
      </c>
      <c r="X41" s="216">
        <v>14.41</v>
      </c>
      <c r="Y41" s="216">
        <v>0</v>
      </c>
      <c r="Z41" s="216">
        <v>19.22</v>
      </c>
      <c r="AA41" s="216">
        <v>14.41</v>
      </c>
      <c r="AB41" s="216">
        <v>0</v>
      </c>
      <c r="AC41" s="216">
        <v>8.56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41.5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281.16000000000003</v>
      </c>
      <c r="L42" s="216">
        <v>0</v>
      </c>
      <c r="M42" s="216">
        <v>63.87</v>
      </c>
      <c r="N42" s="216">
        <v>52.73</v>
      </c>
      <c r="O42" s="216">
        <v>73.599999999999994</v>
      </c>
      <c r="P42" s="216">
        <v>23.69</v>
      </c>
      <c r="Q42" s="216">
        <v>0</v>
      </c>
      <c r="R42" s="216">
        <v>1.92</v>
      </c>
      <c r="S42" s="216">
        <v>1.92</v>
      </c>
      <c r="T42" s="216">
        <v>0</v>
      </c>
      <c r="U42" s="216">
        <v>39.270000000000003</v>
      </c>
      <c r="V42" s="216">
        <v>0</v>
      </c>
      <c r="W42" s="216">
        <v>4.8</v>
      </c>
      <c r="X42" s="216">
        <v>14.41</v>
      </c>
      <c r="Y42" s="216">
        <v>0</v>
      </c>
      <c r="Z42" s="216">
        <v>19.22</v>
      </c>
      <c r="AA42" s="216">
        <v>14.41</v>
      </c>
      <c r="AB42" s="216">
        <v>0</v>
      </c>
      <c r="AC42" s="216">
        <v>8.56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41.5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281.16000000000003</v>
      </c>
      <c r="L43" s="216">
        <v>0</v>
      </c>
      <c r="M43" s="216">
        <v>63.87</v>
      </c>
      <c r="N43" s="216">
        <v>52.73</v>
      </c>
      <c r="O43" s="216">
        <v>73.599999999999994</v>
      </c>
      <c r="P43" s="216">
        <v>23.69</v>
      </c>
      <c r="Q43" s="216">
        <v>0</v>
      </c>
      <c r="R43" s="216">
        <v>1.92</v>
      </c>
      <c r="S43" s="216">
        <v>1.92</v>
      </c>
      <c r="T43" s="216">
        <v>0</v>
      </c>
      <c r="U43" s="216">
        <v>39.270000000000003</v>
      </c>
      <c r="V43" s="216">
        <v>0</v>
      </c>
      <c r="W43" s="216">
        <v>4.8</v>
      </c>
      <c r="X43" s="216">
        <v>14.41</v>
      </c>
      <c r="Y43" s="216">
        <v>0</v>
      </c>
      <c r="Z43" s="216">
        <v>19.22</v>
      </c>
      <c r="AA43" s="216">
        <v>14.41</v>
      </c>
      <c r="AB43" s="216">
        <v>0</v>
      </c>
      <c r="AC43" s="216">
        <v>12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41.5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281.16000000000003</v>
      </c>
      <c r="L44" s="216">
        <v>0</v>
      </c>
      <c r="M44" s="216">
        <v>63.87</v>
      </c>
      <c r="N44" s="216">
        <v>52.73</v>
      </c>
      <c r="O44" s="216">
        <v>73.599999999999994</v>
      </c>
      <c r="P44" s="216">
        <v>23.69</v>
      </c>
      <c r="Q44" s="216">
        <v>0</v>
      </c>
      <c r="R44" s="216">
        <v>1.92</v>
      </c>
      <c r="S44" s="216">
        <v>1.92</v>
      </c>
      <c r="T44" s="216">
        <v>0</v>
      </c>
      <c r="U44" s="216">
        <v>39.270000000000003</v>
      </c>
      <c r="V44" s="216">
        <v>0</v>
      </c>
      <c r="W44" s="216">
        <v>4.8</v>
      </c>
      <c r="X44" s="216">
        <v>14.41</v>
      </c>
      <c r="Y44" s="216">
        <v>0</v>
      </c>
      <c r="Z44" s="216">
        <v>19.22</v>
      </c>
      <c r="AA44" s="216">
        <v>14.41</v>
      </c>
      <c r="AB44" s="216">
        <v>0</v>
      </c>
      <c r="AC44" s="216">
        <v>12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41.5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281.16000000000003</v>
      </c>
      <c r="L45" s="216">
        <v>0</v>
      </c>
      <c r="M45" s="216">
        <v>36.5</v>
      </c>
      <c r="N45" s="216">
        <v>29.78</v>
      </c>
      <c r="O45" s="216">
        <v>49.37</v>
      </c>
      <c r="P45" s="216">
        <v>23.69</v>
      </c>
      <c r="Q45" s="216">
        <v>0</v>
      </c>
      <c r="R45" s="216">
        <v>6.1</v>
      </c>
      <c r="S45" s="216">
        <v>1.92</v>
      </c>
      <c r="T45" s="216">
        <v>0</v>
      </c>
      <c r="U45" s="216">
        <v>39.270000000000003</v>
      </c>
      <c r="V45" s="216">
        <v>0</v>
      </c>
      <c r="W45" s="216">
        <v>4.8</v>
      </c>
      <c r="X45" s="216">
        <v>14.41</v>
      </c>
      <c r="Y45" s="216">
        <v>0</v>
      </c>
      <c r="Z45" s="216">
        <v>19.22</v>
      </c>
      <c r="AA45" s="216">
        <v>14.41</v>
      </c>
      <c r="AB45" s="216">
        <v>0</v>
      </c>
      <c r="AC45" s="216">
        <v>12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41.5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281.16000000000003</v>
      </c>
      <c r="L46" s="216">
        <v>0</v>
      </c>
      <c r="M46" s="216">
        <v>36.5</v>
      </c>
      <c r="N46" s="216">
        <v>29.78</v>
      </c>
      <c r="O46" s="216">
        <v>42.26</v>
      </c>
      <c r="P46" s="216">
        <v>23.69</v>
      </c>
      <c r="Q46" s="216">
        <v>0</v>
      </c>
      <c r="R46" s="216">
        <v>6.1</v>
      </c>
      <c r="S46" s="216">
        <v>1.92</v>
      </c>
      <c r="T46" s="216">
        <v>0</v>
      </c>
      <c r="U46" s="216">
        <v>39.270000000000003</v>
      </c>
      <c r="V46" s="216">
        <v>0</v>
      </c>
      <c r="W46" s="216">
        <v>4.8</v>
      </c>
      <c r="X46" s="216">
        <v>14.41</v>
      </c>
      <c r="Y46" s="216">
        <v>0</v>
      </c>
      <c r="Z46" s="216">
        <v>19.22</v>
      </c>
      <c r="AA46" s="216">
        <v>14.41</v>
      </c>
      <c r="AB46" s="216">
        <v>0</v>
      </c>
      <c r="AC46" s="216">
        <v>12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41.5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281.17</v>
      </c>
      <c r="L47" s="216">
        <v>0</v>
      </c>
      <c r="M47" s="216">
        <v>36.5</v>
      </c>
      <c r="N47" s="216">
        <v>29.78</v>
      </c>
      <c r="O47" s="216">
        <v>42.26</v>
      </c>
      <c r="P47" s="216">
        <v>23.69</v>
      </c>
      <c r="Q47" s="216">
        <v>0</v>
      </c>
      <c r="R47" s="216">
        <v>6.1</v>
      </c>
      <c r="S47" s="216">
        <v>5.45</v>
      </c>
      <c r="T47" s="216">
        <v>0</v>
      </c>
      <c r="U47" s="216">
        <v>39.270000000000003</v>
      </c>
      <c r="V47" s="216">
        <v>0</v>
      </c>
      <c r="W47" s="216">
        <v>4.8</v>
      </c>
      <c r="X47" s="216">
        <v>14.41</v>
      </c>
      <c r="Y47" s="216">
        <v>0</v>
      </c>
      <c r="Z47" s="216">
        <v>19.22</v>
      </c>
      <c r="AA47" s="216">
        <v>14.41</v>
      </c>
      <c r="AB47" s="216">
        <v>0</v>
      </c>
      <c r="AC47" s="216">
        <v>12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41.5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281.16000000000003</v>
      </c>
      <c r="L48" s="216">
        <v>0</v>
      </c>
      <c r="M48" s="216">
        <v>36.5</v>
      </c>
      <c r="N48" s="216">
        <v>29.78</v>
      </c>
      <c r="O48" s="216">
        <v>42.26</v>
      </c>
      <c r="P48" s="216">
        <v>23.69</v>
      </c>
      <c r="Q48" s="216">
        <v>0</v>
      </c>
      <c r="R48" s="216">
        <v>6.1</v>
      </c>
      <c r="S48" s="216">
        <v>5.45</v>
      </c>
      <c r="T48" s="216">
        <v>0</v>
      </c>
      <c r="U48" s="216">
        <v>39.270000000000003</v>
      </c>
      <c r="V48" s="216">
        <v>0</v>
      </c>
      <c r="W48" s="216">
        <v>4.8</v>
      </c>
      <c r="X48" s="216">
        <v>14.41</v>
      </c>
      <c r="Y48" s="216">
        <v>0</v>
      </c>
      <c r="Z48" s="216">
        <v>19.22</v>
      </c>
      <c r="AA48" s="216">
        <v>14.41</v>
      </c>
      <c r="AB48" s="216">
        <v>0</v>
      </c>
      <c r="AC48" s="216">
        <v>12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41.5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281.17</v>
      </c>
      <c r="L49" s="216">
        <v>0</v>
      </c>
      <c r="M49" s="216">
        <v>36.5</v>
      </c>
      <c r="N49" s="216">
        <v>29.78</v>
      </c>
      <c r="O49" s="216">
        <v>42.26</v>
      </c>
      <c r="P49" s="216">
        <v>23.69</v>
      </c>
      <c r="Q49" s="216">
        <v>0</v>
      </c>
      <c r="R49" s="216">
        <v>6.1</v>
      </c>
      <c r="S49" s="216">
        <v>5.45</v>
      </c>
      <c r="T49" s="216">
        <v>0</v>
      </c>
      <c r="U49" s="216">
        <v>39.270000000000003</v>
      </c>
      <c r="V49" s="216">
        <v>0</v>
      </c>
      <c r="W49" s="216">
        <v>4.8</v>
      </c>
      <c r="X49" s="216">
        <v>14.41</v>
      </c>
      <c r="Y49" s="216">
        <v>0</v>
      </c>
      <c r="Z49" s="216">
        <v>19.21</v>
      </c>
      <c r="AA49" s="216">
        <v>14.41</v>
      </c>
      <c r="AB49" s="216">
        <v>0</v>
      </c>
      <c r="AC49" s="216">
        <v>12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41.5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281.16000000000003</v>
      </c>
      <c r="L50" s="216">
        <v>0</v>
      </c>
      <c r="M50" s="216">
        <v>36.5</v>
      </c>
      <c r="N50" s="216">
        <v>29.78</v>
      </c>
      <c r="O50" s="216">
        <v>42.26</v>
      </c>
      <c r="P50" s="216">
        <v>23.69</v>
      </c>
      <c r="Q50" s="216">
        <v>0</v>
      </c>
      <c r="R50" s="216">
        <v>6.1</v>
      </c>
      <c r="S50" s="216">
        <v>5.45</v>
      </c>
      <c r="T50" s="216">
        <v>0</v>
      </c>
      <c r="U50" s="216">
        <v>39.270000000000003</v>
      </c>
      <c r="V50" s="216">
        <v>0</v>
      </c>
      <c r="W50" s="216">
        <v>4.8</v>
      </c>
      <c r="X50" s="216">
        <v>14.41</v>
      </c>
      <c r="Y50" s="216">
        <v>0</v>
      </c>
      <c r="Z50" s="216">
        <v>19.21</v>
      </c>
      <c r="AA50" s="216">
        <v>14.41</v>
      </c>
      <c r="AB50" s="216">
        <v>0</v>
      </c>
      <c r="AC50" s="216">
        <v>12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41.5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281.17</v>
      </c>
      <c r="L51" s="216">
        <v>0</v>
      </c>
      <c r="M51" s="216">
        <v>36.5</v>
      </c>
      <c r="N51" s="216">
        <v>52.73</v>
      </c>
      <c r="O51" s="216">
        <v>73.599999999999994</v>
      </c>
      <c r="P51" s="216">
        <v>23.69</v>
      </c>
      <c r="Q51" s="216">
        <v>0</v>
      </c>
      <c r="R51" s="216">
        <v>6.1</v>
      </c>
      <c r="S51" s="216">
        <v>5.49</v>
      </c>
      <c r="T51" s="216">
        <v>0</v>
      </c>
      <c r="U51" s="216">
        <v>39.270000000000003</v>
      </c>
      <c r="V51" s="216">
        <v>0</v>
      </c>
      <c r="W51" s="216">
        <v>4.8</v>
      </c>
      <c r="X51" s="216">
        <v>14.41</v>
      </c>
      <c r="Y51" s="216">
        <v>0</v>
      </c>
      <c r="Z51" s="216">
        <v>19.21</v>
      </c>
      <c r="AA51" s="216">
        <v>14.41</v>
      </c>
      <c r="AB51" s="216">
        <v>0</v>
      </c>
      <c r="AC51" s="216">
        <v>12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41.5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281.16000000000003</v>
      </c>
      <c r="L52" s="216">
        <v>0</v>
      </c>
      <c r="M52" s="216">
        <v>36.5</v>
      </c>
      <c r="N52" s="216">
        <v>52.73</v>
      </c>
      <c r="O52" s="216">
        <v>73.599999999999994</v>
      </c>
      <c r="P52" s="216">
        <v>23.69</v>
      </c>
      <c r="Q52" s="216">
        <v>0</v>
      </c>
      <c r="R52" s="216">
        <v>6.1</v>
      </c>
      <c r="S52" s="216">
        <v>5.49</v>
      </c>
      <c r="T52" s="216">
        <v>0</v>
      </c>
      <c r="U52" s="216">
        <v>39.270000000000003</v>
      </c>
      <c r="V52" s="216">
        <v>0</v>
      </c>
      <c r="W52" s="216">
        <v>4.8</v>
      </c>
      <c r="X52" s="216">
        <v>14.41</v>
      </c>
      <c r="Y52" s="216">
        <v>0</v>
      </c>
      <c r="Z52" s="216">
        <v>19.21</v>
      </c>
      <c r="AA52" s="216">
        <v>14.41</v>
      </c>
      <c r="AB52" s="216">
        <v>0</v>
      </c>
      <c r="AC52" s="216">
        <v>12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41.5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281.62</v>
      </c>
      <c r="L53" s="216">
        <v>0</v>
      </c>
      <c r="M53" s="216">
        <v>36.5</v>
      </c>
      <c r="N53" s="216">
        <v>52.73</v>
      </c>
      <c r="O53" s="216">
        <v>73.599999999999994</v>
      </c>
      <c r="P53" s="216">
        <v>23.69</v>
      </c>
      <c r="Q53" s="216">
        <v>0</v>
      </c>
      <c r="R53" s="216">
        <v>6.45</v>
      </c>
      <c r="S53" s="216">
        <v>5.91</v>
      </c>
      <c r="T53" s="216">
        <v>0</v>
      </c>
      <c r="U53" s="216">
        <v>39.270000000000003</v>
      </c>
      <c r="V53" s="216">
        <v>0</v>
      </c>
      <c r="W53" s="216">
        <v>4.8</v>
      </c>
      <c r="X53" s="216">
        <v>14.41</v>
      </c>
      <c r="Y53" s="216">
        <v>0</v>
      </c>
      <c r="Z53" s="216">
        <v>19.21</v>
      </c>
      <c r="AA53" s="216">
        <v>14.41</v>
      </c>
      <c r="AB53" s="216">
        <v>0</v>
      </c>
      <c r="AC53" s="216">
        <v>12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41.5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281.62</v>
      </c>
      <c r="L54" s="216">
        <v>0</v>
      </c>
      <c r="M54" s="216">
        <v>36.5</v>
      </c>
      <c r="N54" s="216">
        <v>52.73</v>
      </c>
      <c r="O54" s="216">
        <v>73.599999999999994</v>
      </c>
      <c r="P54" s="216">
        <v>23.69</v>
      </c>
      <c r="Q54" s="216">
        <v>0</v>
      </c>
      <c r="R54" s="216">
        <v>6.45</v>
      </c>
      <c r="S54" s="216">
        <v>5.91</v>
      </c>
      <c r="T54" s="216">
        <v>0</v>
      </c>
      <c r="U54" s="216">
        <v>39.270000000000003</v>
      </c>
      <c r="V54" s="216">
        <v>0</v>
      </c>
      <c r="W54" s="216">
        <v>4.8</v>
      </c>
      <c r="X54" s="216">
        <v>14.41</v>
      </c>
      <c r="Y54" s="216">
        <v>0</v>
      </c>
      <c r="Z54" s="216">
        <v>19.21</v>
      </c>
      <c r="AA54" s="216">
        <v>14.41</v>
      </c>
      <c r="AB54" s="216">
        <v>0</v>
      </c>
      <c r="AC54" s="216">
        <v>12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41.5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281.62</v>
      </c>
      <c r="L55" s="216">
        <v>0</v>
      </c>
      <c r="M55" s="216">
        <v>30.74</v>
      </c>
      <c r="N55" s="216">
        <v>52.73</v>
      </c>
      <c r="O55" s="216">
        <v>73.599999999999994</v>
      </c>
      <c r="P55" s="216">
        <v>23.69</v>
      </c>
      <c r="Q55" s="216">
        <v>0</v>
      </c>
      <c r="R55" s="216">
        <v>6.45</v>
      </c>
      <c r="S55" s="216">
        <v>5.91</v>
      </c>
      <c r="T55" s="216">
        <v>0</v>
      </c>
      <c r="U55" s="216">
        <v>39.270000000000003</v>
      </c>
      <c r="V55" s="216">
        <v>0</v>
      </c>
      <c r="W55" s="216">
        <v>4.8</v>
      </c>
      <c r="X55" s="216">
        <v>14.41</v>
      </c>
      <c r="Y55" s="216">
        <v>0</v>
      </c>
      <c r="Z55" s="216">
        <v>19.21</v>
      </c>
      <c r="AA55" s="216">
        <v>14.41</v>
      </c>
      <c r="AB55" s="216">
        <v>0</v>
      </c>
      <c r="AC55" s="216">
        <v>12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41.5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281.62</v>
      </c>
      <c r="L56" s="216">
        <v>0</v>
      </c>
      <c r="M56" s="216">
        <v>30.74</v>
      </c>
      <c r="N56" s="216">
        <v>52.73</v>
      </c>
      <c r="O56" s="216">
        <v>73.599999999999994</v>
      </c>
      <c r="P56" s="216">
        <v>23.69</v>
      </c>
      <c r="Q56" s="216">
        <v>0</v>
      </c>
      <c r="R56" s="216">
        <v>6.45</v>
      </c>
      <c r="S56" s="216">
        <v>5.91</v>
      </c>
      <c r="T56" s="216">
        <v>0</v>
      </c>
      <c r="U56" s="216">
        <v>39.270000000000003</v>
      </c>
      <c r="V56" s="216">
        <v>0</v>
      </c>
      <c r="W56" s="216">
        <v>4.8</v>
      </c>
      <c r="X56" s="216">
        <v>14.41</v>
      </c>
      <c r="Y56" s="216">
        <v>0</v>
      </c>
      <c r="Z56" s="216">
        <v>19.21</v>
      </c>
      <c r="AA56" s="216">
        <v>14.41</v>
      </c>
      <c r="AB56" s="216">
        <v>0</v>
      </c>
      <c r="AC56" s="216">
        <v>12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41.5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281.62</v>
      </c>
      <c r="L57" s="216">
        <v>0</v>
      </c>
      <c r="M57" s="216">
        <v>30.74</v>
      </c>
      <c r="N57" s="216">
        <v>52.73</v>
      </c>
      <c r="O57" s="216">
        <v>73.599999999999994</v>
      </c>
      <c r="P57" s="216">
        <v>23.69</v>
      </c>
      <c r="Q57" s="216">
        <v>0</v>
      </c>
      <c r="R57" s="216">
        <v>6.45</v>
      </c>
      <c r="S57" s="216">
        <v>5.91</v>
      </c>
      <c r="T57" s="216">
        <v>0</v>
      </c>
      <c r="U57" s="216">
        <v>39.270000000000003</v>
      </c>
      <c r="V57" s="216">
        <v>0</v>
      </c>
      <c r="W57" s="216">
        <v>4.8</v>
      </c>
      <c r="X57" s="216">
        <v>14.41</v>
      </c>
      <c r="Y57" s="216">
        <v>0</v>
      </c>
      <c r="Z57" s="216">
        <v>19.21</v>
      </c>
      <c r="AA57" s="216">
        <v>14.41</v>
      </c>
      <c r="AB57" s="216">
        <v>0</v>
      </c>
      <c r="AC57" s="216">
        <v>12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41.5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281.62</v>
      </c>
      <c r="L58" s="216">
        <v>0</v>
      </c>
      <c r="M58" s="216">
        <v>30.74</v>
      </c>
      <c r="N58" s="216">
        <v>52.73</v>
      </c>
      <c r="O58" s="216">
        <v>73.599999999999994</v>
      </c>
      <c r="P58" s="216">
        <v>23.69</v>
      </c>
      <c r="Q58" s="216">
        <v>0</v>
      </c>
      <c r="R58" s="216">
        <v>6.45</v>
      </c>
      <c r="S58" s="216">
        <v>5.91</v>
      </c>
      <c r="T58" s="216">
        <v>0</v>
      </c>
      <c r="U58" s="216">
        <v>39.270000000000003</v>
      </c>
      <c r="V58" s="216">
        <v>0</v>
      </c>
      <c r="W58" s="216">
        <v>4.8</v>
      </c>
      <c r="X58" s="216">
        <v>14.41</v>
      </c>
      <c r="Y58" s="216">
        <v>0</v>
      </c>
      <c r="Z58" s="216">
        <v>19.21</v>
      </c>
      <c r="AA58" s="216">
        <v>14.41</v>
      </c>
      <c r="AB58" s="216">
        <v>0</v>
      </c>
      <c r="AC58" s="216">
        <v>12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41.5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281.62</v>
      </c>
      <c r="L59" s="216">
        <v>0</v>
      </c>
      <c r="M59" s="216">
        <v>16.920000000000002</v>
      </c>
      <c r="N59" s="216">
        <v>24.98</v>
      </c>
      <c r="O59" s="216">
        <v>35.54</v>
      </c>
      <c r="P59" s="216">
        <v>23.69</v>
      </c>
      <c r="Q59" s="216">
        <v>0</v>
      </c>
      <c r="R59" s="216">
        <v>6.45</v>
      </c>
      <c r="S59" s="216">
        <v>5.91</v>
      </c>
      <c r="T59" s="216">
        <v>0</v>
      </c>
      <c r="U59" s="216">
        <v>39.270000000000003</v>
      </c>
      <c r="V59" s="216">
        <v>0</v>
      </c>
      <c r="W59" s="216">
        <v>4.8</v>
      </c>
      <c r="X59" s="216">
        <v>14.41</v>
      </c>
      <c r="Y59" s="216">
        <v>0</v>
      </c>
      <c r="Z59" s="216">
        <v>19.21</v>
      </c>
      <c r="AA59" s="216">
        <v>14.41</v>
      </c>
      <c r="AB59" s="216">
        <v>0</v>
      </c>
      <c r="AC59" s="216">
        <v>12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41.5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281.62</v>
      </c>
      <c r="L60" s="216">
        <v>0</v>
      </c>
      <c r="M60" s="216">
        <v>16.920000000000002</v>
      </c>
      <c r="N60" s="216">
        <v>24.98</v>
      </c>
      <c r="O60" s="216">
        <v>40.340000000000003</v>
      </c>
      <c r="P60" s="216">
        <v>23.69</v>
      </c>
      <c r="Q60" s="216">
        <v>0</v>
      </c>
      <c r="R60" s="216">
        <v>6.45</v>
      </c>
      <c r="S60" s="216">
        <v>5.91</v>
      </c>
      <c r="T60" s="216">
        <v>0</v>
      </c>
      <c r="U60" s="216">
        <v>39.270000000000003</v>
      </c>
      <c r="V60" s="216">
        <v>0</v>
      </c>
      <c r="W60" s="216">
        <v>4.8</v>
      </c>
      <c r="X60" s="216">
        <v>14.41</v>
      </c>
      <c r="Y60" s="216">
        <v>0</v>
      </c>
      <c r="Z60" s="216">
        <v>19.21</v>
      </c>
      <c r="AA60" s="216">
        <v>14.41</v>
      </c>
      <c r="AB60" s="216">
        <v>0</v>
      </c>
      <c r="AC60" s="216">
        <v>12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41.5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281.62</v>
      </c>
      <c r="L61" s="216">
        <v>0</v>
      </c>
      <c r="M61" s="216">
        <v>24.98</v>
      </c>
      <c r="N61" s="216">
        <v>24.98</v>
      </c>
      <c r="O61" s="216">
        <v>40.340000000000003</v>
      </c>
      <c r="P61" s="216">
        <v>23.69</v>
      </c>
      <c r="Q61" s="216">
        <v>0</v>
      </c>
      <c r="R61" s="216">
        <v>6.45</v>
      </c>
      <c r="S61" s="216">
        <v>5.91</v>
      </c>
      <c r="T61" s="216">
        <v>0</v>
      </c>
      <c r="U61" s="216">
        <v>39.270000000000003</v>
      </c>
      <c r="V61" s="216">
        <v>0</v>
      </c>
      <c r="W61" s="216">
        <v>4.8</v>
      </c>
      <c r="X61" s="216">
        <v>14.41</v>
      </c>
      <c r="Y61" s="216">
        <v>0</v>
      </c>
      <c r="Z61" s="216">
        <v>19.21</v>
      </c>
      <c r="AA61" s="216">
        <v>14.59</v>
      </c>
      <c r="AB61" s="216">
        <v>0</v>
      </c>
      <c r="AC61" s="216">
        <v>12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41.5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281.62</v>
      </c>
      <c r="L62" s="216">
        <v>0</v>
      </c>
      <c r="M62" s="216">
        <v>29.53</v>
      </c>
      <c r="N62" s="216">
        <v>24.98</v>
      </c>
      <c r="O62" s="216">
        <v>59.49</v>
      </c>
      <c r="P62" s="216">
        <v>23.69</v>
      </c>
      <c r="Q62" s="216">
        <v>0</v>
      </c>
      <c r="R62" s="216">
        <v>1.92</v>
      </c>
      <c r="S62" s="216">
        <v>5.91</v>
      </c>
      <c r="T62" s="216">
        <v>0</v>
      </c>
      <c r="U62" s="216">
        <v>39.270000000000003</v>
      </c>
      <c r="V62" s="216">
        <v>0</v>
      </c>
      <c r="W62" s="216">
        <v>4.8</v>
      </c>
      <c r="X62" s="216">
        <v>14.41</v>
      </c>
      <c r="Y62" s="216">
        <v>0</v>
      </c>
      <c r="Z62" s="216">
        <v>19.21</v>
      </c>
      <c r="AA62" s="216">
        <v>14.59</v>
      </c>
      <c r="AB62" s="216">
        <v>0</v>
      </c>
      <c r="AC62" s="216">
        <v>12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41.5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281.42</v>
      </c>
      <c r="L63" s="216">
        <v>0</v>
      </c>
      <c r="M63" s="216">
        <v>19.7</v>
      </c>
      <c r="N63" s="216">
        <v>19.21</v>
      </c>
      <c r="O63" s="216">
        <v>19.21</v>
      </c>
      <c r="P63" s="216">
        <v>23.69</v>
      </c>
      <c r="Q63" s="216">
        <v>0</v>
      </c>
      <c r="R63" s="216">
        <v>1.92</v>
      </c>
      <c r="S63" s="216">
        <v>5.88</v>
      </c>
      <c r="T63" s="216">
        <v>0</v>
      </c>
      <c r="U63" s="216">
        <v>39.270000000000003</v>
      </c>
      <c r="V63" s="216">
        <v>0</v>
      </c>
      <c r="W63" s="216">
        <v>4.8</v>
      </c>
      <c r="X63" s="216">
        <v>14.41</v>
      </c>
      <c r="Y63" s="216">
        <v>0</v>
      </c>
      <c r="Z63" s="216">
        <v>19.21</v>
      </c>
      <c r="AA63" s="216">
        <v>14.41</v>
      </c>
      <c r="AB63" s="216">
        <v>0</v>
      </c>
      <c r="AC63" s="216">
        <v>12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41.5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281.42</v>
      </c>
      <c r="L64" s="216">
        <v>0</v>
      </c>
      <c r="M64" s="216">
        <v>19.7</v>
      </c>
      <c r="N64" s="216">
        <v>19.21</v>
      </c>
      <c r="O64" s="216">
        <v>19.21</v>
      </c>
      <c r="P64" s="216">
        <v>23.69</v>
      </c>
      <c r="Q64" s="216">
        <v>0</v>
      </c>
      <c r="R64" s="216">
        <v>1.92</v>
      </c>
      <c r="S64" s="216">
        <v>5.88</v>
      </c>
      <c r="T64" s="216">
        <v>0</v>
      </c>
      <c r="U64" s="216">
        <v>39.270000000000003</v>
      </c>
      <c r="V64" s="216">
        <v>0</v>
      </c>
      <c r="W64" s="216">
        <v>4.8</v>
      </c>
      <c r="X64" s="216">
        <v>14.41</v>
      </c>
      <c r="Y64" s="216">
        <v>0</v>
      </c>
      <c r="Z64" s="216">
        <v>19.21</v>
      </c>
      <c r="AA64" s="216">
        <v>14.41</v>
      </c>
      <c r="AB64" s="216">
        <v>0</v>
      </c>
      <c r="AC64" s="216">
        <v>12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41.5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281.42</v>
      </c>
      <c r="L65" s="216">
        <v>0</v>
      </c>
      <c r="M65" s="216">
        <v>19.260000000000002</v>
      </c>
      <c r="N65" s="216">
        <v>19.21</v>
      </c>
      <c r="O65" s="216">
        <v>19.21</v>
      </c>
      <c r="P65" s="216">
        <v>23.69</v>
      </c>
      <c r="Q65" s="216">
        <v>0</v>
      </c>
      <c r="R65" s="216">
        <v>1.92</v>
      </c>
      <c r="S65" s="216">
        <v>5.88</v>
      </c>
      <c r="T65" s="216">
        <v>0</v>
      </c>
      <c r="U65" s="216">
        <v>39.270000000000003</v>
      </c>
      <c r="V65" s="216">
        <v>0</v>
      </c>
      <c r="W65" s="216">
        <v>4.8</v>
      </c>
      <c r="X65" s="216">
        <v>14.41</v>
      </c>
      <c r="Y65" s="216">
        <v>0</v>
      </c>
      <c r="Z65" s="216">
        <v>19.21</v>
      </c>
      <c r="AA65" s="216">
        <v>14.41</v>
      </c>
      <c r="AB65" s="216">
        <v>0</v>
      </c>
      <c r="AC65" s="216">
        <v>12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41.5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281.42</v>
      </c>
      <c r="L66" s="216">
        <v>0</v>
      </c>
      <c r="M66" s="216">
        <v>19.489999999999998</v>
      </c>
      <c r="N66" s="216">
        <v>19.21</v>
      </c>
      <c r="O66" s="216">
        <v>19.21</v>
      </c>
      <c r="P66" s="216">
        <v>23.69</v>
      </c>
      <c r="Q66" s="216">
        <v>0</v>
      </c>
      <c r="R66" s="216">
        <v>1.92</v>
      </c>
      <c r="S66" s="216">
        <v>5.88</v>
      </c>
      <c r="T66" s="216">
        <v>0</v>
      </c>
      <c r="U66" s="216">
        <v>39.270000000000003</v>
      </c>
      <c r="V66" s="216">
        <v>0</v>
      </c>
      <c r="W66" s="216">
        <v>4.8</v>
      </c>
      <c r="X66" s="216">
        <v>14.41</v>
      </c>
      <c r="Y66" s="216">
        <v>0</v>
      </c>
      <c r="Z66" s="216">
        <v>19.21</v>
      </c>
      <c r="AA66" s="216">
        <v>14.41</v>
      </c>
      <c r="AB66" s="216">
        <v>0</v>
      </c>
      <c r="AC66" s="216">
        <v>12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41.5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281.56</v>
      </c>
      <c r="L67" s="216">
        <v>0</v>
      </c>
      <c r="M67" s="216">
        <v>20.100000000000001</v>
      </c>
      <c r="N67" s="216">
        <v>28.82</v>
      </c>
      <c r="O67" s="216">
        <v>62.44</v>
      </c>
      <c r="P67" s="216">
        <v>23.69</v>
      </c>
      <c r="Q67" s="216">
        <v>0</v>
      </c>
      <c r="R67" s="216">
        <v>1.92</v>
      </c>
      <c r="S67" s="216">
        <v>5.88</v>
      </c>
      <c r="T67" s="216">
        <v>0</v>
      </c>
      <c r="U67" s="216">
        <v>39.270000000000003</v>
      </c>
      <c r="V67" s="216">
        <v>0</v>
      </c>
      <c r="W67" s="216">
        <v>4.8</v>
      </c>
      <c r="X67" s="216">
        <v>14.41</v>
      </c>
      <c r="Y67" s="216">
        <v>0</v>
      </c>
      <c r="Z67" s="216">
        <v>19.21</v>
      </c>
      <c r="AA67" s="216">
        <v>14.41</v>
      </c>
      <c r="AB67" s="216">
        <v>0</v>
      </c>
      <c r="AC67" s="216">
        <v>12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41.5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281.56</v>
      </c>
      <c r="L68" s="216">
        <v>0</v>
      </c>
      <c r="M68" s="216">
        <v>20.100000000000001</v>
      </c>
      <c r="N68" s="216">
        <v>28.82</v>
      </c>
      <c r="O68" s="216">
        <v>62.44</v>
      </c>
      <c r="P68" s="216">
        <v>23.69</v>
      </c>
      <c r="Q68" s="216">
        <v>0</v>
      </c>
      <c r="R68" s="216">
        <v>1.92</v>
      </c>
      <c r="S68" s="216">
        <v>5.88</v>
      </c>
      <c r="T68" s="216">
        <v>0</v>
      </c>
      <c r="U68" s="216">
        <v>39.270000000000003</v>
      </c>
      <c r="V68" s="216">
        <v>0</v>
      </c>
      <c r="W68" s="216">
        <v>4.8</v>
      </c>
      <c r="X68" s="216">
        <v>14.41</v>
      </c>
      <c r="Y68" s="216">
        <v>0</v>
      </c>
      <c r="Z68" s="216">
        <v>19.21</v>
      </c>
      <c r="AA68" s="216">
        <v>14.41</v>
      </c>
      <c r="AB68" s="216">
        <v>0</v>
      </c>
      <c r="AC68" s="216">
        <v>12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41.5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281.56</v>
      </c>
      <c r="L69" s="216">
        <v>0</v>
      </c>
      <c r="M69" s="216">
        <v>20.100000000000001</v>
      </c>
      <c r="N69" s="216">
        <v>19.21</v>
      </c>
      <c r="O69" s="216">
        <v>19.21</v>
      </c>
      <c r="P69" s="216">
        <v>9.61</v>
      </c>
      <c r="Q69" s="216">
        <v>0</v>
      </c>
      <c r="R69" s="216">
        <v>1.92</v>
      </c>
      <c r="S69" s="216">
        <v>5.88</v>
      </c>
      <c r="T69" s="216">
        <v>0</v>
      </c>
      <c r="U69" s="216">
        <v>39.270000000000003</v>
      </c>
      <c r="V69" s="216">
        <v>0</v>
      </c>
      <c r="W69" s="216">
        <v>4.8</v>
      </c>
      <c r="X69" s="216">
        <v>14.41</v>
      </c>
      <c r="Y69" s="216">
        <v>0</v>
      </c>
      <c r="Z69" s="216">
        <v>19.21</v>
      </c>
      <c r="AA69" s="216">
        <v>14.58</v>
      </c>
      <c r="AB69" s="216">
        <v>0</v>
      </c>
      <c r="AC69" s="216">
        <v>12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41.5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281.56</v>
      </c>
      <c r="L70" s="216">
        <v>0</v>
      </c>
      <c r="M70" s="216">
        <v>19.920000000000002</v>
      </c>
      <c r="N70" s="216">
        <v>19.21</v>
      </c>
      <c r="O70" s="216">
        <v>19.21</v>
      </c>
      <c r="P70" s="216">
        <v>9.61</v>
      </c>
      <c r="Q70" s="216">
        <v>0</v>
      </c>
      <c r="R70" s="216">
        <v>1.92</v>
      </c>
      <c r="S70" s="216">
        <v>2.74</v>
      </c>
      <c r="T70" s="216">
        <v>0</v>
      </c>
      <c r="U70" s="216">
        <v>39.270000000000003</v>
      </c>
      <c r="V70" s="216">
        <v>0</v>
      </c>
      <c r="W70" s="216">
        <v>4.8</v>
      </c>
      <c r="X70" s="216">
        <v>14.41</v>
      </c>
      <c r="Y70" s="216">
        <v>0</v>
      </c>
      <c r="Z70" s="216">
        <v>19.21</v>
      </c>
      <c r="AA70" s="216">
        <v>14.52</v>
      </c>
      <c r="AB70" s="216">
        <v>0</v>
      </c>
      <c r="AC70" s="216">
        <v>12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41.5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275.81</v>
      </c>
      <c r="L71" s="216">
        <v>0</v>
      </c>
      <c r="M71" s="216">
        <v>19.71</v>
      </c>
      <c r="N71" s="216">
        <v>19.21</v>
      </c>
      <c r="O71" s="216">
        <v>19.21</v>
      </c>
      <c r="P71" s="216">
        <v>9.61</v>
      </c>
      <c r="Q71" s="216">
        <v>0</v>
      </c>
      <c r="R71" s="216">
        <v>1.92</v>
      </c>
      <c r="S71" s="216">
        <v>2.74</v>
      </c>
      <c r="T71" s="216">
        <v>0</v>
      </c>
      <c r="U71" s="216">
        <v>36.869999999999997</v>
      </c>
      <c r="V71" s="216">
        <v>0</v>
      </c>
      <c r="W71" s="216">
        <v>4.8</v>
      </c>
      <c r="X71" s="216">
        <v>14.41</v>
      </c>
      <c r="Y71" s="216">
        <v>0</v>
      </c>
      <c r="Z71" s="216">
        <v>19.21</v>
      </c>
      <c r="AA71" s="216">
        <v>14.41</v>
      </c>
      <c r="AB71" s="216">
        <v>0</v>
      </c>
      <c r="AC71" s="216">
        <v>12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41.5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275.81</v>
      </c>
      <c r="L72" s="216">
        <v>0</v>
      </c>
      <c r="M72" s="216">
        <v>19.71</v>
      </c>
      <c r="N72" s="216">
        <v>19.21</v>
      </c>
      <c r="O72" s="216">
        <v>19.21</v>
      </c>
      <c r="P72" s="216">
        <v>9.61</v>
      </c>
      <c r="Q72" s="216">
        <v>0</v>
      </c>
      <c r="R72" s="216">
        <v>1.92</v>
      </c>
      <c r="S72" s="216">
        <v>2.74</v>
      </c>
      <c r="T72" s="216">
        <v>0</v>
      </c>
      <c r="U72" s="216">
        <v>34.47</v>
      </c>
      <c r="V72" s="216">
        <v>0</v>
      </c>
      <c r="W72" s="216">
        <v>4.8</v>
      </c>
      <c r="X72" s="216">
        <v>14.41</v>
      </c>
      <c r="Y72" s="216">
        <v>0</v>
      </c>
      <c r="Z72" s="216">
        <v>19.21</v>
      </c>
      <c r="AA72" s="216">
        <v>14.41</v>
      </c>
      <c r="AB72" s="216">
        <v>0</v>
      </c>
      <c r="AC72" s="216">
        <v>12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30.44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273.77</v>
      </c>
      <c r="L73" s="216">
        <v>0</v>
      </c>
      <c r="M73" s="216">
        <v>19.21</v>
      </c>
      <c r="N73" s="216">
        <v>19.21</v>
      </c>
      <c r="O73" s="216">
        <v>34.369999999999997</v>
      </c>
      <c r="P73" s="216">
        <v>20.65</v>
      </c>
      <c r="Q73" s="216">
        <v>0</v>
      </c>
      <c r="R73" s="216">
        <v>1.92</v>
      </c>
      <c r="S73" s="216">
        <v>1.92</v>
      </c>
      <c r="T73" s="216">
        <v>0</v>
      </c>
      <c r="U73" s="216">
        <v>32.06</v>
      </c>
      <c r="V73" s="216">
        <v>0</v>
      </c>
      <c r="W73" s="216">
        <v>4.8</v>
      </c>
      <c r="X73" s="216">
        <v>14.41</v>
      </c>
      <c r="Y73" s="216">
        <v>0</v>
      </c>
      <c r="Z73" s="216">
        <v>19.21</v>
      </c>
      <c r="AA73" s="216">
        <v>14.41</v>
      </c>
      <c r="AB73" s="216">
        <v>0</v>
      </c>
      <c r="AC73" s="216">
        <v>12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13.72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273.77</v>
      </c>
      <c r="L74" s="216">
        <v>0</v>
      </c>
      <c r="M74" s="216">
        <v>19.21</v>
      </c>
      <c r="N74" s="216">
        <v>19.21</v>
      </c>
      <c r="O74" s="216">
        <v>37.46</v>
      </c>
      <c r="P74" s="216">
        <v>22.58</v>
      </c>
      <c r="Q74" s="216">
        <v>0</v>
      </c>
      <c r="R74" s="216">
        <v>1.92</v>
      </c>
      <c r="S74" s="216">
        <v>1.92</v>
      </c>
      <c r="T74" s="216">
        <v>0</v>
      </c>
      <c r="U74" s="216">
        <v>29.34</v>
      </c>
      <c r="V74" s="216">
        <v>0</v>
      </c>
      <c r="W74" s="216">
        <v>4.8</v>
      </c>
      <c r="X74" s="216">
        <v>14.41</v>
      </c>
      <c r="Y74" s="216">
        <v>0</v>
      </c>
      <c r="Z74" s="216">
        <v>19.21</v>
      </c>
      <c r="AA74" s="216">
        <v>14.41</v>
      </c>
      <c r="AB74" s="216">
        <v>0</v>
      </c>
      <c r="AC74" s="216">
        <v>12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5.68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273.77</v>
      </c>
      <c r="L75" s="216">
        <v>0</v>
      </c>
      <c r="M75" s="216">
        <v>19.21</v>
      </c>
      <c r="N75" s="216">
        <v>19.21</v>
      </c>
      <c r="O75" s="216">
        <v>68.2</v>
      </c>
      <c r="P75" s="216">
        <v>23.69</v>
      </c>
      <c r="Q75" s="216">
        <v>0</v>
      </c>
      <c r="R75" s="216">
        <v>1.92</v>
      </c>
      <c r="S75" s="216">
        <v>1.92</v>
      </c>
      <c r="T75" s="216">
        <v>0</v>
      </c>
      <c r="U75" s="216">
        <v>29.34</v>
      </c>
      <c r="V75" s="216">
        <v>0</v>
      </c>
      <c r="W75" s="216">
        <v>4.8</v>
      </c>
      <c r="X75" s="216">
        <v>14.41</v>
      </c>
      <c r="Y75" s="216">
        <v>0</v>
      </c>
      <c r="Z75" s="216">
        <v>19.21</v>
      </c>
      <c r="AA75" s="216">
        <v>14.41</v>
      </c>
      <c r="AB75" s="216">
        <v>0</v>
      </c>
      <c r="AC75" s="216">
        <v>12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273.77</v>
      </c>
      <c r="L76" s="216">
        <v>0</v>
      </c>
      <c r="M76" s="216">
        <v>19.21</v>
      </c>
      <c r="N76" s="216">
        <v>19.21</v>
      </c>
      <c r="O76" s="216">
        <v>73.599999999999994</v>
      </c>
      <c r="P76" s="216">
        <v>23.69</v>
      </c>
      <c r="Q76" s="216">
        <v>0</v>
      </c>
      <c r="R76" s="216">
        <v>1.92</v>
      </c>
      <c r="S76" s="216">
        <v>1.92</v>
      </c>
      <c r="T76" s="216">
        <v>0</v>
      </c>
      <c r="U76" s="216">
        <v>29.34</v>
      </c>
      <c r="V76" s="216">
        <v>0</v>
      </c>
      <c r="W76" s="216">
        <v>4.8</v>
      </c>
      <c r="X76" s="216">
        <v>14.41</v>
      </c>
      <c r="Y76" s="216">
        <v>0</v>
      </c>
      <c r="Z76" s="216">
        <v>19.21</v>
      </c>
      <c r="AA76" s="216">
        <v>14.41</v>
      </c>
      <c r="AB76" s="216">
        <v>0</v>
      </c>
      <c r="AC76" s="216">
        <v>12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273.77</v>
      </c>
      <c r="L77" s="216">
        <v>0</v>
      </c>
      <c r="M77" s="216">
        <v>49.53</v>
      </c>
      <c r="N77" s="216">
        <v>49.09</v>
      </c>
      <c r="O77" s="216">
        <v>73.599999999999994</v>
      </c>
      <c r="P77" s="216">
        <v>23.69</v>
      </c>
      <c r="Q77" s="216">
        <v>0</v>
      </c>
      <c r="R77" s="216">
        <v>1.92</v>
      </c>
      <c r="S77" s="216">
        <v>1.92</v>
      </c>
      <c r="T77" s="216">
        <v>0</v>
      </c>
      <c r="U77" s="216">
        <v>29.34</v>
      </c>
      <c r="V77" s="216">
        <v>0</v>
      </c>
      <c r="W77" s="216">
        <v>4.8</v>
      </c>
      <c r="X77" s="216">
        <v>14.41</v>
      </c>
      <c r="Y77" s="216">
        <v>0</v>
      </c>
      <c r="Z77" s="216">
        <v>19.21</v>
      </c>
      <c r="AA77" s="216">
        <v>14.41</v>
      </c>
      <c r="AB77" s="216">
        <v>0</v>
      </c>
      <c r="AC77" s="216">
        <v>8.17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273.77</v>
      </c>
      <c r="L78" s="216">
        <v>0</v>
      </c>
      <c r="M78" s="216">
        <v>63.06</v>
      </c>
      <c r="N78" s="216">
        <v>52.73</v>
      </c>
      <c r="O78" s="216">
        <v>73.599999999999994</v>
      </c>
      <c r="P78" s="216">
        <v>23.69</v>
      </c>
      <c r="Q78" s="216">
        <v>0</v>
      </c>
      <c r="R78" s="216">
        <v>1.92</v>
      </c>
      <c r="S78" s="216">
        <v>1.92</v>
      </c>
      <c r="T78" s="216">
        <v>0</v>
      </c>
      <c r="U78" s="216">
        <v>29.34</v>
      </c>
      <c r="V78" s="216">
        <v>0</v>
      </c>
      <c r="W78" s="216">
        <v>4.8</v>
      </c>
      <c r="X78" s="216">
        <v>14.41</v>
      </c>
      <c r="Y78" s="216">
        <v>0</v>
      </c>
      <c r="Z78" s="216">
        <v>19.21</v>
      </c>
      <c r="AA78" s="216">
        <v>14.41</v>
      </c>
      <c r="AB78" s="216">
        <v>0</v>
      </c>
      <c r="AC78" s="216">
        <v>8.17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273.77</v>
      </c>
      <c r="L79" s="216">
        <v>0</v>
      </c>
      <c r="M79" s="216">
        <v>63.87</v>
      </c>
      <c r="N79" s="216">
        <v>52.73</v>
      </c>
      <c r="O79" s="216">
        <v>73.599999999999994</v>
      </c>
      <c r="P79" s="216">
        <v>23.69</v>
      </c>
      <c r="Q79" s="216">
        <v>0</v>
      </c>
      <c r="R79" s="216">
        <v>1.92</v>
      </c>
      <c r="S79" s="216">
        <v>1.92</v>
      </c>
      <c r="T79" s="216">
        <v>0</v>
      </c>
      <c r="U79" s="216">
        <v>29.34</v>
      </c>
      <c r="V79" s="216">
        <v>0</v>
      </c>
      <c r="W79" s="216">
        <v>4.8</v>
      </c>
      <c r="X79" s="216">
        <v>14.41</v>
      </c>
      <c r="Y79" s="216">
        <v>0</v>
      </c>
      <c r="Z79" s="216">
        <v>19.21</v>
      </c>
      <c r="AA79" s="216">
        <v>14.41</v>
      </c>
      <c r="AB79" s="216">
        <v>0</v>
      </c>
      <c r="AC79" s="216">
        <v>8.17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273.77</v>
      </c>
      <c r="L80" s="216">
        <v>0</v>
      </c>
      <c r="M80" s="216">
        <v>63.87</v>
      </c>
      <c r="N80" s="216">
        <v>52.73</v>
      </c>
      <c r="O80" s="216">
        <v>73.599999999999994</v>
      </c>
      <c r="P80" s="216">
        <v>23.69</v>
      </c>
      <c r="Q80" s="216">
        <v>0</v>
      </c>
      <c r="R80" s="216">
        <v>1.92</v>
      </c>
      <c r="S80" s="216">
        <v>1.92</v>
      </c>
      <c r="T80" s="216">
        <v>0</v>
      </c>
      <c r="U80" s="216">
        <v>29.34</v>
      </c>
      <c r="V80" s="216">
        <v>0</v>
      </c>
      <c r="W80" s="216">
        <v>4.8</v>
      </c>
      <c r="X80" s="216">
        <v>14.41</v>
      </c>
      <c r="Y80" s="216">
        <v>0</v>
      </c>
      <c r="Z80" s="216">
        <v>19.21</v>
      </c>
      <c r="AA80" s="216">
        <v>14.41</v>
      </c>
      <c r="AB80" s="216">
        <v>0</v>
      </c>
      <c r="AC80" s="216">
        <v>8.17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273.77</v>
      </c>
      <c r="L81" s="216">
        <v>0</v>
      </c>
      <c r="M81" s="216">
        <v>63.87</v>
      </c>
      <c r="N81" s="216">
        <v>52.73</v>
      </c>
      <c r="O81" s="216">
        <v>73.599999999999994</v>
      </c>
      <c r="P81" s="216">
        <v>23.69</v>
      </c>
      <c r="Q81" s="216">
        <v>0</v>
      </c>
      <c r="R81" s="216">
        <v>1.92</v>
      </c>
      <c r="S81" s="216">
        <v>1.92</v>
      </c>
      <c r="T81" s="216">
        <v>0</v>
      </c>
      <c r="U81" s="216">
        <v>30.12</v>
      </c>
      <c r="V81" s="216">
        <v>0</v>
      </c>
      <c r="W81" s="216">
        <v>4.8</v>
      </c>
      <c r="X81" s="216">
        <v>14.41</v>
      </c>
      <c r="Y81" s="216">
        <v>0</v>
      </c>
      <c r="Z81" s="216">
        <v>19.21</v>
      </c>
      <c r="AA81" s="216">
        <v>14.41</v>
      </c>
      <c r="AB81" s="216">
        <v>0</v>
      </c>
      <c r="AC81" s="216">
        <v>8.17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273.77</v>
      </c>
      <c r="L82" s="216">
        <v>0</v>
      </c>
      <c r="M82" s="216">
        <v>63.87</v>
      </c>
      <c r="N82" s="216">
        <v>52.73</v>
      </c>
      <c r="O82" s="216">
        <v>73.599999999999994</v>
      </c>
      <c r="P82" s="216">
        <v>23.69</v>
      </c>
      <c r="Q82" s="216">
        <v>0</v>
      </c>
      <c r="R82" s="216">
        <v>1.92</v>
      </c>
      <c r="S82" s="216">
        <v>1.92</v>
      </c>
      <c r="T82" s="216">
        <v>0</v>
      </c>
      <c r="U82" s="216">
        <v>30.45</v>
      </c>
      <c r="V82" s="216">
        <v>0</v>
      </c>
      <c r="W82" s="216">
        <v>4.8</v>
      </c>
      <c r="X82" s="216">
        <v>14.41</v>
      </c>
      <c r="Y82" s="216">
        <v>0</v>
      </c>
      <c r="Z82" s="216">
        <v>19.21</v>
      </c>
      <c r="AA82" s="216">
        <v>14.41</v>
      </c>
      <c r="AB82" s="216">
        <v>0</v>
      </c>
      <c r="AC82" s="216">
        <v>8.17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273.77</v>
      </c>
      <c r="L83" s="216">
        <v>0</v>
      </c>
      <c r="M83" s="216">
        <v>63.87</v>
      </c>
      <c r="N83" s="216">
        <v>52.73</v>
      </c>
      <c r="O83" s="216">
        <v>73.599999999999994</v>
      </c>
      <c r="P83" s="216">
        <v>23.69</v>
      </c>
      <c r="Q83" s="216">
        <v>0</v>
      </c>
      <c r="R83" s="216">
        <v>1.92</v>
      </c>
      <c r="S83" s="216">
        <v>1.92</v>
      </c>
      <c r="T83" s="216">
        <v>0</v>
      </c>
      <c r="U83" s="216">
        <v>30.45</v>
      </c>
      <c r="V83" s="216">
        <v>0</v>
      </c>
      <c r="W83" s="216">
        <v>4.8</v>
      </c>
      <c r="X83" s="216">
        <v>14.41</v>
      </c>
      <c r="Y83" s="216">
        <v>0</v>
      </c>
      <c r="Z83" s="216">
        <v>19.21</v>
      </c>
      <c r="AA83" s="216">
        <v>14.41</v>
      </c>
      <c r="AB83" s="216">
        <v>0</v>
      </c>
      <c r="AC83" s="216">
        <v>12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273.77</v>
      </c>
      <c r="L84" s="216">
        <v>0</v>
      </c>
      <c r="M84" s="216">
        <v>63.87</v>
      </c>
      <c r="N84" s="216">
        <v>52.73</v>
      </c>
      <c r="O84" s="216">
        <v>73.599999999999994</v>
      </c>
      <c r="P84" s="216">
        <v>23.69</v>
      </c>
      <c r="Q84" s="216">
        <v>0</v>
      </c>
      <c r="R84" s="216">
        <v>1.92</v>
      </c>
      <c r="S84" s="216">
        <v>1.92</v>
      </c>
      <c r="T84" s="216">
        <v>0</v>
      </c>
      <c r="U84" s="216">
        <v>30.45</v>
      </c>
      <c r="V84" s="216">
        <v>0</v>
      </c>
      <c r="W84" s="216">
        <v>4.8</v>
      </c>
      <c r="X84" s="216">
        <v>14.41</v>
      </c>
      <c r="Y84" s="216">
        <v>0</v>
      </c>
      <c r="Z84" s="216">
        <v>19.21</v>
      </c>
      <c r="AA84" s="216">
        <v>14.41</v>
      </c>
      <c r="AB84" s="216">
        <v>0</v>
      </c>
      <c r="AC84" s="216">
        <v>12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273.77</v>
      </c>
      <c r="L85" s="216">
        <v>0</v>
      </c>
      <c r="M85" s="216">
        <v>63.87</v>
      </c>
      <c r="N85" s="216">
        <v>52.73</v>
      </c>
      <c r="O85" s="216">
        <v>73.599999999999994</v>
      </c>
      <c r="P85" s="216">
        <v>23.69</v>
      </c>
      <c r="Q85" s="216">
        <v>0</v>
      </c>
      <c r="R85" s="216">
        <v>1.92</v>
      </c>
      <c r="S85" s="216">
        <v>1.92</v>
      </c>
      <c r="T85" s="216">
        <v>0</v>
      </c>
      <c r="U85" s="216">
        <v>30.45</v>
      </c>
      <c r="V85" s="216">
        <v>0</v>
      </c>
      <c r="W85" s="216">
        <v>4.8</v>
      </c>
      <c r="X85" s="216">
        <v>14.41</v>
      </c>
      <c r="Y85" s="216">
        <v>0</v>
      </c>
      <c r="Z85" s="216">
        <v>19.21</v>
      </c>
      <c r="AA85" s="216">
        <v>14.41</v>
      </c>
      <c r="AB85" s="216">
        <v>0</v>
      </c>
      <c r="AC85" s="216">
        <v>12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273.77</v>
      </c>
      <c r="L86" s="216">
        <v>0</v>
      </c>
      <c r="M86" s="216">
        <v>63.87</v>
      </c>
      <c r="N86" s="216">
        <v>52.73</v>
      </c>
      <c r="O86" s="216">
        <v>73.599999999999994</v>
      </c>
      <c r="P86" s="216">
        <v>23.69</v>
      </c>
      <c r="Q86" s="216">
        <v>0</v>
      </c>
      <c r="R86" s="216">
        <v>1.92</v>
      </c>
      <c r="S86" s="216">
        <v>1.92</v>
      </c>
      <c r="T86" s="216">
        <v>0</v>
      </c>
      <c r="U86" s="216">
        <v>30.45</v>
      </c>
      <c r="V86" s="216">
        <v>0</v>
      </c>
      <c r="W86" s="216">
        <v>4.8</v>
      </c>
      <c r="X86" s="216">
        <v>14.41</v>
      </c>
      <c r="Y86" s="216">
        <v>0</v>
      </c>
      <c r="Z86" s="216">
        <v>19.21</v>
      </c>
      <c r="AA86" s="216">
        <v>14.41</v>
      </c>
      <c r="AB86" s="216">
        <v>0</v>
      </c>
      <c r="AC86" s="216">
        <v>12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273.77</v>
      </c>
      <c r="L87" s="216">
        <v>0</v>
      </c>
      <c r="M87" s="216">
        <v>63.87</v>
      </c>
      <c r="N87" s="216">
        <v>52.73</v>
      </c>
      <c r="O87" s="216">
        <v>73.599999999999994</v>
      </c>
      <c r="P87" s="216">
        <v>23.69</v>
      </c>
      <c r="Q87" s="216">
        <v>0</v>
      </c>
      <c r="R87" s="216">
        <v>1.92</v>
      </c>
      <c r="S87" s="216">
        <v>1.92</v>
      </c>
      <c r="T87" s="216">
        <v>0</v>
      </c>
      <c r="U87" s="216">
        <v>30.45</v>
      </c>
      <c r="V87" s="216">
        <v>0</v>
      </c>
      <c r="W87" s="216">
        <v>4.8</v>
      </c>
      <c r="X87" s="216">
        <v>14.41</v>
      </c>
      <c r="Y87" s="216">
        <v>0</v>
      </c>
      <c r="Z87" s="216">
        <v>19.21</v>
      </c>
      <c r="AA87" s="216">
        <v>14.41</v>
      </c>
      <c r="AB87" s="216">
        <v>0</v>
      </c>
      <c r="AC87" s="216">
        <v>12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273.77</v>
      </c>
      <c r="L88" s="216">
        <v>0</v>
      </c>
      <c r="M88" s="216">
        <v>63.87</v>
      </c>
      <c r="N88" s="216">
        <v>52.73</v>
      </c>
      <c r="O88" s="216">
        <v>73.599999999999994</v>
      </c>
      <c r="P88" s="216">
        <v>23.69</v>
      </c>
      <c r="Q88" s="216">
        <v>0</v>
      </c>
      <c r="R88" s="216">
        <v>1.92</v>
      </c>
      <c r="S88" s="216">
        <v>1.92</v>
      </c>
      <c r="T88" s="216">
        <v>0</v>
      </c>
      <c r="U88" s="216">
        <v>30.45</v>
      </c>
      <c r="V88" s="216">
        <v>0</v>
      </c>
      <c r="W88" s="216">
        <v>4.8</v>
      </c>
      <c r="X88" s="216">
        <v>14.41</v>
      </c>
      <c r="Y88" s="216">
        <v>0</v>
      </c>
      <c r="Z88" s="216">
        <v>19.21</v>
      </c>
      <c r="AA88" s="216">
        <v>14.41</v>
      </c>
      <c r="AB88" s="216">
        <v>0</v>
      </c>
      <c r="AC88" s="216">
        <v>12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273.77</v>
      </c>
      <c r="L89" s="216">
        <v>0</v>
      </c>
      <c r="M89" s="216">
        <v>63.87</v>
      </c>
      <c r="N89" s="216">
        <v>52.73</v>
      </c>
      <c r="O89" s="216">
        <v>73.599999999999994</v>
      </c>
      <c r="P89" s="216">
        <v>23.69</v>
      </c>
      <c r="Q89" s="216">
        <v>0</v>
      </c>
      <c r="R89" s="216">
        <v>1.92</v>
      </c>
      <c r="S89" s="216">
        <v>1.92</v>
      </c>
      <c r="T89" s="216">
        <v>0</v>
      </c>
      <c r="U89" s="216">
        <v>31.39</v>
      </c>
      <c r="V89" s="216">
        <v>0</v>
      </c>
      <c r="W89" s="216">
        <v>4.8</v>
      </c>
      <c r="X89" s="216">
        <v>14.41</v>
      </c>
      <c r="Y89" s="216">
        <v>0</v>
      </c>
      <c r="Z89" s="216">
        <v>19.21</v>
      </c>
      <c r="AA89" s="216">
        <v>14.41</v>
      </c>
      <c r="AB89" s="216">
        <v>0</v>
      </c>
      <c r="AC89" s="216">
        <v>12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273.77</v>
      </c>
      <c r="L90" s="216">
        <v>0</v>
      </c>
      <c r="M90" s="216">
        <v>63.87</v>
      </c>
      <c r="N90" s="216">
        <v>52.73</v>
      </c>
      <c r="O90" s="216">
        <v>73.599999999999994</v>
      </c>
      <c r="P90" s="216">
        <v>23.69</v>
      </c>
      <c r="Q90" s="216">
        <v>0</v>
      </c>
      <c r="R90" s="216">
        <v>1.92</v>
      </c>
      <c r="S90" s="216">
        <v>1.92</v>
      </c>
      <c r="T90" s="216">
        <v>0</v>
      </c>
      <c r="U90" s="216">
        <v>32.6</v>
      </c>
      <c r="V90" s="216">
        <v>0</v>
      </c>
      <c r="W90" s="216">
        <v>4.8</v>
      </c>
      <c r="X90" s="216">
        <v>14.41</v>
      </c>
      <c r="Y90" s="216">
        <v>0</v>
      </c>
      <c r="Z90" s="216">
        <v>19.21</v>
      </c>
      <c r="AA90" s="216">
        <v>14.41</v>
      </c>
      <c r="AB90" s="216">
        <v>0</v>
      </c>
      <c r="AC90" s="216">
        <v>12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273.77</v>
      </c>
      <c r="L91" s="216">
        <v>0</v>
      </c>
      <c r="M91" s="216">
        <v>63.87</v>
      </c>
      <c r="N91" s="216">
        <v>52.73</v>
      </c>
      <c r="O91" s="216">
        <v>73.599999999999994</v>
      </c>
      <c r="P91" s="216">
        <v>23.69</v>
      </c>
      <c r="Q91" s="216">
        <v>0</v>
      </c>
      <c r="R91" s="216">
        <v>1.92</v>
      </c>
      <c r="S91" s="216">
        <v>1.92</v>
      </c>
      <c r="T91" s="216">
        <v>0</v>
      </c>
      <c r="U91" s="216">
        <v>32.86</v>
      </c>
      <c r="V91" s="216">
        <v>0</v>
      </c>
      <c r="W91" s="216">
        <v>4.8</v>
      </c>
      <c r="X91" s="216">
        <v>14.41</v>
      </c>
      <c r="Y91" s="216">
        <v>0</v>
      </c>
      <c r="Z91" s="216">
        <v>19.21</v>
      </c>
      <c r="AA91" s="216">
        <v>14.41</v>
      </c>
      <c r="AB91" s="216">
        <v>0</v>
      </c>
      <c r="AC91" s="216">
        <v>12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273.77</v>
      </c>
      <c r="L92" s="216">
        <v>0</v>
      </c>
      <c r="M92" s="216">
        <v>63.87</v>
      </c>
      <c r="N92" s="216">
        <v>52.73</v>
      </c>
      <c r="O92" s="216">
        <v>73.599999999999994</v>
      </c>
      <c r="P92" s="216">
        <v>23.69</v>
      </c>
      <c r="Q92" s="216">
        <v>0</v>
      </c>
      <c r="R92" s="216">
        <v>1.92</v>
      </c>
      <c r="S92" s="216">
        <v>1.92</v>
      </c>
      <c r="T92" s="216">
        <v>0</v>
      </c>
      <c r="U92" s="216">
        <v>32.86</v>
      </c>
      <c r="V92" s="216">
        <v>0</v>
      </c>
      <c r="W92" s="216">
        <v>4.8</v>
      </c>
      <c r="X92" s="216">
        <v>14.41</v>
      </c>
      <c r="Y92" s="216">
        <v>0</v>
      </c>
      <c r="Z92" s="216">
        <v>19.21</v>
      </c>
      <c r="AA92" s="216">
        <v>14.41</v>
      </c>
      <c r="AB92" s="216">
        <v>0</v>
      </c>
      <c r="AC92" s="216">
        <v>12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273.77</v>
      </c>
      <c r="L93" s="216">
        <v>0</v>
      </c>
      <c r="M93" s="216">
        <v>63.87</v>
      </c>
      <c r="N93" s="216">
        <v>52.73</v>
      </c>
      <c r="O93" s="216">
        <v>73.599999999999994</v>
      </c>
      <c r="P93" s="216">
        <v>23.69</v>
      </c>
      <c r="Q93" s="216">
        <v>0</v>
      </c>
      <c r="R93" s="216">
        <v>1.92</v>
      </c>
      <c r="S93" s="216">
        <v>1.92</v>
      </c>
      <c r="T93" s="216">
        <v>0</v>
      </c>
      <c r="U93" s="216">
        <v>32.06</v>
      </c>
      <c r="V93" s="216">
        <v>0</v>
      </c>
      <c r="W93" s="216">
        <v>4.8</v>
      </c>
      <c r="X93" s="216">
        <v>14.41</v>
      </c>
      <c r="Y93" s="216">
        <v>0</v>
      </c>
      <c r="Z93" s="216">
        <v>19.21</v>
      </c>
      <c r="AA93" s="216">
        <v>14.41</v>
      </c>
      <c r="AB93" s="216">
        <v>0</v>
      </c>
      <c r="AC93" s="216">
        <v>12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273.77</v>
      </c>
      <c r="L94" s="216">
        <v>0</v>
      </c>
      <c r="M94" s="216">
        <v>63.87</v>
      </c>
      <c r="N94" s="216">
        <v>52.73</v>
      </c>
      <c r="O94" s="216">
        <v>73.599999999999994</v>
      </c>
      <c r="P94" s="216">
        <v>23.69</v>
      </c>
      <c r="Q94" s="216">
        <v>0</v>
      </c>
      <c r="R94" s="216">
        <v>1.92</v>
      </c>
      <c r="S94" s="216">
        <v>1.92</v>
      </c>
      <c r="T94" s="216">
        <v>0</v>
      </c>
      <c r="U94" s="216">
        <v>32.06</v>
      </c>
      <c r="V94" s="216">
        <v>0</v>
      </c>
      <c r="W94" s="216">
        <v>4.8</v>
      </c>
      <c r="X94" s="216">
        <v>14.41</v>
      </c>
      <c r="Y94" s="216">
        <v>0</v>
      </c>
      <c r="Z94" s="216">
        <v>19.21</v>
      </c>
      <c r="AA94" s="216">
        <v>14.41</v>
      </c>
      <c r="AB94" s="216">
        <v>0</v>
      </c>
      <c r="AC94" s="216">
        <v>12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273.77</v>
      </c>
      <c r="L95" s="216">
        <v>0</v>
      </c>
      <c r="M95" s="216">
        <v>63.87</v>
      </c>
      <c r="N95" s="216">
        <v>52.73</v>
      </c>
      <c r="O95" s="216">
        <v>73.599999999999994</v>
      </c>
      <c r="P95" s="216">
        <v>23.69</v>
      </c>
      <c r="Q95" s="216">
        <v>0</v>
      </c>
      <c r="R95" s="216">
        <v>1.92</v>
      </c>
      <c r="S95" s="216">
        <v>1.92</v>
      </c>
      <c r="T95" s="216">
        <v>0</v>
      </c>
      <c r="U95" s="216">
        <v>32.06</v>
      </c>
      <c r="V95" s="216">
        <v>0</v>
      </c>
      <c r="W95" s="216">
        <v>4.8</v>
      </c>
      <c r="X95" s="216">
        <v>14.41</v>
      </c>
      <c r="Y95" s="216">
        <v>0</v>
      </c>
      <c r="Z95" s="216">
        <v>19.21</v>
      </c>
      <c r="AA95" s="216">
        <v>14.41</v>
      </c>
      <c r="AB95" s="216">
        <v>0</v>
      </c>
      <c r="AC95" s="216">
        <v>12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273.77</v>
      </c>
      <c r="L96" s="216">
        <v>0</v>
      </c>
      <c r="M96" s="216">
        <v>63.87</v>
      </c>
      <c r="N96" s="216">
        <v>52.73</v>
      </c>
      <c r="O96" s="216">
        <v>73.599999999999994</v>
      </c>
      <c r="P96" s="216">
        <v>23.69</v>
      </c>
      <c r="Q96" s="216">
        <v>0</v>
      </c>
      <c r="R96" s="216">
        <v>1.92</v>
      </c>
      <c r="S96" s="216">
        <v>1.92</v>
      </c>
      <c r="T96" s="216">
        <v>0</v>
      </c>
      <c r="U96" s="216">
        <v>32.06</v>
      </c>
      <c r="V96" s="216">
        <v>0</v>
      </c>
      <c r="W96" s="216">
        <v>4.8</v>
      </c>
      <c r="X96" s="216">
        <v>14.41</v>
      </c>
      <c r="Y96" s="216">
        <v>0</v>
      </c>
      <c r="Z96" s="216">
        <v>19.21</v>
      </c>
      <c r="AA96" s="216">
        <v>14.41</v>
      </c>
      <c r="AB96" s="216">
        <v>0</v>
      </c>
      <c r="AC96" s="216">
        <v>12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273.77</v>
      </c>
      <c r="L97" s="216">
        <v>0</v>
      </c>
      <c r="M97" s="216">
        <v>63.87</v>
      </c>
      <c r="N97" s="216">
        <v>52.73</v>
      </c>
      <c r="O97" s="216">
        <v>73.599999999999994</v>
      </c>
      <c r="P97" s="216">
        <v>23.69</v>
      </c>
      <c r="Q97" s="216">
        <v>0</v>
      </c>
      <c r="R97" s="216">
        <v>1.92</v>
      </c>
      <c r="S97" s="216">
        <v>1.92</v>
      </c>
      <c r="T97" s="216">
        <v>0</v>
      </c>
      <c r="U97" s="216">
        <v>32.32</v>
      </c>
      <c r="V97" s="216">
        <v>0</v>
      </c>
      <c r="W97" s="216">
        <v>4.8</v>
      </c>
      <c r="X97" s="216">
        <v>14.41</v>
      </c>
      <c r="Y97" s="216">
        <v>0</v>
      </c>
      <c r="Z97" s="216">
        <v>19.21</v>
      </c>
      <c r="AA97" s="216">
        <v>14.41</v>
      </c>
      <c r="AB97" s="216">
        <v>0</v>
      </c>
      <c r="AC97" s="216">
        <v>12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273.77</v>
      </c>
      <c r="L98" s="216">
        <v>0</v>
      </c>
      <c r="M98" s="216">
        <v>63.87</v>
      </c>
      <c r="N98" s="216">
        <v>52.73</v>
      </c>
      <c r="O98" s="216">
        <v>73.599999999999994</v>
      </c>
      <c r="P98" s="216">
        <v>23.69</v>
      </c>
      <c r="Q98" s="216">
        <v>0</v>
      </c>
      <c r="R98" s="216">
        <v>1.92</v>
      </c>
      <c r="S98" s="216">
        <v>1.92</v>
      </c>
      <c r="T98" s="216">
        <v>0</v>
      </c>
      <c r="U98" s="216">
        <v>32.97</v>
      </c>
      <c r="V98" s="216">
        <v>0</v>
      </c>
      <c r="W98" s="216">
        <v>4.8</v>
      </c>
      <c r="X98" s="216">
        <v>14.41</v>
      </c>
      <c r="Y98" s="216">
        <v>0</v>
      </c>
      <c r="Z98" s="216">
        <v>19.21</v>
      </c>
      <c r="AA98" s="216">
        <v>14.41</v>
      </c>
      <c r="AB98" s="216">
        <v>0</v>
      </c>
      <c r="AC98" s="216">
        <v>12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6.6576550000000045</v>
      </c>
      <c r="L99">
        <f t="shared" si="0"/>
        <v>0</v>
      </c>
      <c r="M99">
        <f t="shared" si="0"/>
        <v>1.2308674999999987</v>
      </c>
      <c r="N99">
        <f t="shared" si="0"/>
        <v>1.08992</v>
      </c>
      <c r="O99">
        <f t="shared" si="0"/>
        <v>1.5569425000000015</v>
      </c>
      <c r="P99">
        <f t="shared" si="0"/>
        <v>0.55344250000000084</v>
      </c>
      <c r="Q99">
        <f t="shared" si="0"/>
        <v>0</v>
      </c>
      <c r="R99">
        <f t="shared" si="0"/>
        <v>6.5264999999999893E-2</v>
      </c>
      <c r="S99">
        <f t="shared" si="0"/>
        <v>7.157750000000003E-2</v>
      </c>
      <c r="T99">
        <f t="shared" si="0"/>
        <v>0</v>
      </c>
      <c r="U99">
        <f t="shared" si="0"/>
        <v>0.8864124999999996</v>
      </c>
      <c r="V99">
        <f t="shared" si="0"/>
        <v>0</v>
      </c>
      <c r="W99">
        <f t="shared" si="0"/>
        <v>0.11520000000000019</v>
      </c>
      <c r="X99">
        <f t="shared" si="0"/>
        <v>0.34879500000000035</v>
      </c>
      <c r="Y99">
        <f t="shared" si="0"/>
        <v>0</v>
      </c>
      <c r="Z99">
        <f t="shared" si="0"/>
        <v>0.46106500000000056</v>
      </c>
      <c r="AA99">
        <f t="shared" si="0"/>
        <v>0.34600000000000042</v>
      </c>
      <c r="AB99">
        <f t="shared" si="0"/>
        <v>0</v>
      </c>
      <c r="AC99">
        <f t="shared" si="0"/>
        <v>0.28053499999999998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0.42739750000000004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78.78</v>
      </c>
      <c r="L3" s="216">
        <v>18.98</v>
      </c>
      <c r="M3" s="216">
        <v>0</v>
      </c>
      <c r="N3" s="216">
        <v>28.82</v>
      </c>
      <c r="O3" s="216">
        <v>48.03</v>
      </c>
      <c r="P3" s="216">
        <v>49.5</v>
      </c>
      <c r="Q3" s="216">
        <v>0</v>
      </c>
      <c r="R3" s="216">
        <v>10.35</v>
      </c>
      <c r="S3" s="216">
        <v>6.45</v>
      </c>
      <c r="T3" s="216">
        <v>0</v>
      </c>
      <c r="U3" s="216">
        <v>144.27000000000001</v>
      </c>
      <c r="V3" s="216">
        <v>5.0599999999999996</v>
      </c>
      <c r="W3" s="216">
        <v>9.93</v>
      </c>
      <c r="X3" s="216">
        <v>35.950000000000003</v>
      </c>
      <c r="Y3" s="216">
        <v>0</v>
      </c>
      <c r="Z3" s="216">
        <v>33.950000000000003</v>
      </c>
      <c r="AA3" s="216">
        <v>22</v>
      </c>
      <c r="AB3" s="216">
        <v>0</v>
      </c>
      <c r="AC3" s="216">
        <v>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78.78</v>
      </c>
      <c r="L4" s="216">
        <v>18.98</v>
      </c>
      <c r="M4" s="216">
        <v>0</v>
      </c>
      <c r="N4" s="216">
        <v>28.82</v>
      </c>
      <c r="O4" s="216">
        <v>48.03</v>
      </c>
      <c r="P4" s="216">
        <v>49.5</v>
      </c>
      <c r="Q4" s="216">
        <v>0</v>
      </c>
      <c r="R4" s="216">
        <v>10.35</v>
      </c>
      <c r="S4" s="216">
        <v>6.45</v>
      </c>
      <c r="T4" s="216">
        <v>0</v>
      </c>
      <c r="U4" s="216">
        <v>144.27000000000001</v>
      </c>
      <c r="V4" s="216">
        <v>5.0599999999999996</v>
      </c>
      <c r="W4" s="216">
        <v>9.93</v>
      </c>
      <c r="X4" s="216">
        <v>35.950000000000003</v>
      </c>
      <c r="Y4" s="216">
        <v>0</v>
      </c>
      <c r="Z4" s="216">
        <v>33.950000000000003</v>
      </c>
      <c r="AA4" s="216">
        <v>22</v>
      </c>
      <c r="AB4" s="216">
        <v>0</v>
      </c>
      <c r="AC4" s="216">
        <v>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78.78</v>
      </c>
      <c r="L5" s="216">
        <v>18.98</v>
      </c>
      <c r="M5" s="216">
        <v>0</v>
      </c>
      <c r="N5" s="216">
        <v>28.82</v>
      </c>
      <c r="O5" s="216">
        <v>48.03</v>
      </c>
      <c r="P5" s="216">
        <v>49.5</v>
      </c>
      <c r="Q5" s="216">
        <v>0</v>
      </c>
      <c r="R5" s="216">
        <v>10.35</v>
      </c>
      <c r="S5" s="216">
        <v>6.45</v>
      </c>
      <c r="T5" s="216">
        <v>0</v>
      </c>
      <c r="U5" s="216">
        <v>144.27000000000001</v>
      </c>
      <c r="V5" s="216">
        <v>5.0599999999999996</v>
      </c>
      <c r="W5" s="216">
        <v>9.93</v>
      </c>
      <c r="X5" s="216">
        <v>35.950000000000003</v>
      </c>
      <c r="Y5" s="216">
        <v>0</v>
      </c>
      <c r="Z5" s="216">
        <v>33.950000000000003</v>
      </c>
      <c r="AA5" s="216">
        <v>22</v>
      </c>
      <c r="AB5" s="216">
        <v>0</v>
      </c>
      <c r="AC5" s="216">
        <v>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78.78</v>
      </c>
      <c r="L6" s="216">
        <v>18.98</v>
      </c>
      <c r="M6" s="216">
        <v>0</v>
      </c>
      <c r="N6" s="216">
        <v>28.82</v>
      </c>
      <c r="O6" s="216">
        <v>48.03</v>
      </c>
      <c r="P6" s="216">
        <v>49.5</v>
      </c>
      <c r="Q6" s="216">
        <v>0</v>
      </c>
      <c r="R6" s="216">
        <v>10.35</v>
      </c>
      <c r="S6" s="216">
        <v>6.45</v>
      </c>
      <c r="T6" s="216">
        <v>0</v>
      </c>
      <c r="U6" s="216">
        <v>144.27000000000001</v>
      </c>
      <c r="V6" s="216">
        <v>5.0599999999999996</v>
      </c>
      <c r="W6" s="216">
        <v>9.93</v>
      </c>
      <c r="X6" s="216">
        <v>35.950000000000003</v>
      </c>
      <c r="Y6" s="216">
        <v>0</v>
      </c>
      <c r="Z6" s="216">
        <v>33.950000000000003</v>
      </c>
      <c r="AA6" s="216">
        <v>22</v>
      </c>
      <c r="AB6" s="216">
        <v>0</v>
      </c>
      <c r="AC6" s="216">
        <v>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78.78</v>
      </c>
      <c r="L7" s="216">
        <v>18.98</v>
      </c>
      <c r="M7" s="216">
        <v>0</v>
      </c>
      <c r="N7" s="216">
        <v>28.82</v>
      </c>
      <c r="O7" s="216">
        <v>48.03</v>
      </c>
      <c r="P7" s="216">
        <v>49.5</v>
      </c>
      <c r="Q7" s="216">
        <v>0</v>
      </c>
      <c r="R7" s="216">
        <v>10.35</v>
      </c>
      <c r="S7" s="216">
        <v>6.45</v>
      </c>
      <c r="T7" s="216">
        <v>0</v>
      </c>
      <c r="U7" s="216">
        <v>144.27000000000001</v>
      </c>
      <c r="V7" s="216">
        <v>5.0599999999999996</v>
      </c>
      <c r="W7" s="216">
        <v>9.93</v>
      </c>
      <c r="X7" s="216">
        <v>35.950000000000003</v>
      </c>
      <c r="Y7" s="216">
        <v>0</v>
      </c>
      <c r="Z7" s="216">
        <v>33.950000000000003</v>
      </c>
      <c r="AA7" s="216">
        <v>22</v>
      </c>
      <c r="AB7" s="216">
        <v>0</v>
      </c>
      <c r="AC7" s="216">
        <v>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78.78</v>
      </c>
      <c r="L8" s="216">
        <v>18.98</v>
      </c>
      <c r="M8" s="216">
        <v>0</v>
      </c>
      <c r="N8" s="216">
        <v>28.82</v>
      </c>
      <c r="O8" s="216">
        <v>48.03</v>
      </c>
      <c r="P8" s="216">
        <v>49.5</v>
      </c>
      <c r="Q8" s="216">
        <v>0</v>
      </c>
      <c r="R8" s="216">
        <v>10.35</v>
      </c>
      <c r="S8" s="216">
        <v>6.45</v>
      </c>
      <c r="T8" s="216">
        <v>0</v>
      </c>
      <c r="U8" s="216">
        <v>144.27000000000001</v>
      </c>
      <c r="V8" s="216">
        <v>5.0599999999999996</v>
      </c>
      <c r="W8" s="216">
        <v>9.93</v>
      </c>
      <c r="X8" s="216">
        <v>35.950000000000003</v>
      </c>
      <c r="Y8" s="216">
        <v>0</v>
      </c>
      <c r="Z8" s="216">
        <v>33.950000000000003</v>
      </c>
      <c r="AA8" s="216">
        <v>22</v>
      </c>
      <c r="AB8" s="216">
        <v>0</v>
      </c>
      <c r="AC8" s="216">
        <v>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78.78</v>
      </c>
      <c r="L9" s="216">
        <v>18.98</v>
      </c>
      <c r="M9" s="216">
        <v>0</v>
      </c>
      <c r="N9" s="216">
        <v>28.82</v>
      </c>
      <c r="O9" s="216">
        <v>48.03</v>
      </c>
      <c r="P9" s="216">
        <v>49.5</v>
      </c>
      <c r="Q9" s="216">
        <v>0</v>
      </c>
      <c r="R9" s="216">
        <v>10.35</v>
      </c>
      <c r="S9" s="216">
        <v>6.45</v>
      </c>
      <c r="T9" s="216">
        <v>0</v>
      </c>
      <c r="U9" s="216">
        <v>144.27000000000001</v>
      </c>
      <c r="V9" s="216">
        <v>5.0599999999999996</v>
      </c>
      <c r="W9" s="216">
        <v>9.93</v>
      </c>
      <c r="X9" s="216">
        <v>35.950000000000003</v>
      </c>
      <c r="Y9" s="216">
        <v>0</v>
      </c>
      <c r="Z9" s="216">
        <v>33.950000000000003</v>
      </c>
      <c r="AA9" s="216">
        <v>22</v>
      </c>
      <c r="AB9" s="216">
        <v>0</v>
      </c>
      <c r="AC9" s="216">
        <v>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78.78</v>
      </c>
      <c r="L10" s="216">
        <v>18.98</v>
      </c>
      <c r="M10" s="216">
        <v>0</v>
      </c>
      <c r="N10" s="216">
        <v>28.82</v>
      </c>
      <c r="O10" s="216">
        <v>48.03</v>
      </c>
      <c r="P10" s="216">
        <v>49.5</v>
      </c>
      <c r="Q10" s="216">
        <v>0</v>
      </c>
      <c r="R10" s="216">
        <v>10.35</v>
      </c>
      <c r="S10" s="216">
        <v>6.45</v>
      </c>
      <c r="T10" s="216">
        <v>0</v>
      </c>
      <c r="U10" s="216">
        <v>144.27000000000001</v>
      </c>
      <c r="V10" s="216">
        <v>5.0599999999999996</v>
      </c>
      <c r="W10" s="216">
        <v>9.93</v>
      </c>
      <c r="X10" s="216">
        <v>35.950000000000003</v>
      </c>
      <c r="Y10" s="216">
        <v>0</v>
      </c>
      <c r="Z10" s="216">
        <v>33.950000000000003</v>
      </c>
      <c r="AA10" s="216">
        <v>22</v>
      </c>
      <c r="AB10" s="216">
        <v>0</v>
      </c>
      <c r="AC10" s="216">
        <v>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78.78</v>
      </c>
      <c r="L11" s="216">
        <v>18.98</v>
      </c>
      <c r="M11" s="216">
        <v>0</v>
      </c>
      <c r="N11" s="216">
        <v>28.82</v>
      </c>
      <c r="O11" s="216">
        <v>48.03</v>
      </c>
      <c r="P11" s="216">
        <v>49.5</v>
      </c>
      <c r="Q11" s="216">
        <v>0</v>
      </c>
      <c r="R11" s="216">
        <v>10.35</v>
      </c>
      <c r="S11" s="216">
        <v>3.12</v>
      </c>
      <c r="T11" s="216">
        <v>0</v>
      </c>
      <c r="U11" s="216">
        <v>144.27000000000001</v>
      </c>
      <c r="V11" s="216">
        <v>5.0599999999999996</v>
      </c>
      <c r="W11" s="216">
        <v>9.93</v>
      </c>
      <c r="X11" s="216">
        <v>35.950000000000003</v>
      </c>
      <c r="Y11" s="216">
        <v>0</v>
      </c>
      <c r="Z11" s="216">
        <v>33.950000000000003</v>
      </c>
      <c r="AA11" s="216">
        <v>10.99</v>
      </c>
      <c r="AB11" s="216">
        <v>0</v>
      </c>
      <c r="AC11" s="216">
        <v>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78.760000000000005</v>
      </c>
      <c r="L12" s="216">
        <v>18.98</v>
      </c>
      <c r="M12" s="216">
        <v>0</v>
      </c>
      <c r="N12" s="216">
        <v>28.82</v>
      </c>
      <c r="O12" s="216">
        <v>48.03</v>
      </c>
      <c r="P12" s="216">
        <v>49.5</v>
      </c>
      <c r="Q12" s="216">
        <v>0</v>
      </c>
      <c r="R12" s="216">
        <v>10.35</v>
      </c>
      <c r="S12" s="216">
        <v>3.12</v>
      </c>
      <c r="T12" s="216">
        <v>0</v>
      </c>
      <c r="U12" s="216">
        <v>144.27000000000001</v>
      </c>
      <c r="V12" s="216">
        <v>5.0599999999999996</v>
      </c>
      <c r="W12" s="216">
        <v>9.93</v>
      </c>
      <c r="X12" s="216">
        <v>35.950000000000003</v>
      </c>
      <c r="Y12" s="216">
        <v>0</v>
      </c>
      <c r="Z12" s="216">
        <v>33.950000000000003</v>
      </c>
      <c r="AA12" s="216">
        <v>10.99</v>
      </c>
      <c r="AB12" s="216">
        <v>0</v>
      </c>
      <c r="AC12" s="216">
        <v>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78.760000000000005</v>
      </c>
      <c r="L13" s="216">
        <v>18.98</v>
      </c>
      <c r="M13" s="216">
        <v>0</v>
      </c>
      <c r="N13" s="216">
        <v>28.82</v>
      </c>
      <c r="O13" s="216">
        <v>48.03</v>
      </c>
      <c r="P13" s="216">
        <v>49.5</v>
      </c>
      <c r="Q13" s="216">
        <v>0</v>
      </c>
      <c r="R13" s="216">
        <v>10.35</v>
      </c>
      <c r="S13" s="216">
        <v>3.12</v>
      </c>
      <c r="T13" s="216">
        <v>0</v>
      </c>
      <c r="U13" s="216">
        <v>144.27000000000001</v>
      </c>
      <c r="V13" s="216">
        <v>5.0599999999999996</v>
      </c>
      <c r="W13" s="216">
        <v>9.93</v>
      </c>
      <c r="X13" s="216">
        <v>35.950000000000003</v>
      </c>
      <c r="Y13" s="216">
        <v>0</v>
      </c>
      <c r="Z13" s="216">
        <v>33.950000000000003</v>
      </c>
      <c r="AA13" s="216">
        <v>10.99</v>
      </c>
      <c r="AB13" s="216">
        <v>0</v>
      </c>
      <c r="AC13" s="216">
        <v>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78.760000000000005</v>
      </c>
      <c r="L14" s="216">
        <v>18.98</v>
      </c>
      <c r="M14" s="216">
        <v>0</v>
      </c>
      <c r="N14" s="216">
        <v>28.82</v>
      </c>
      <c r="O14" s="216">
        <v>48.03</v>
      </c>
      <c r="P14" s="216">
        <v>49.5</v>
      </c>
      <c r="Q14" s="216">
        <v>0</v>
      </c>
      <c r="R14" s="216">
        <v>10.35</v>
      </c>
      <c r="S14" s="216">
        <v>3.12</v>
      </c>
      <c r="T14" s="216">
        <v>0</v>
      </c>
      <c r="U14" s="216">
        <v>144.27000000000001</v>
      </c>
      <c r="V14" s="216">
        <v>5.0599999999999996</v>
      </c>
      <c r="W14" s="216">
        <v>9.93</v>
      </c>
      <c r="X14" s="216">
        <v>35.950000000000003</v>
      </c>
      <c r="Y14" s="216">
        <v>0</v>
      </c>
      <c r="Z14" s="216">
        <v>33.950000000000003</v>
      </c>
      <c r="AA14" s="216">
        <v>10.99</v>
      </c>
      <c r="AB14" s="216">
        <v>0</v>
      </c>
      <c r="AC14" s="216">
        <v>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79.38</v>
      </c>
      <c r="L15" s="216">
        <v>18.96</v>
      </c>
      <c r="M15" s="216">
        <v>0</v>
      </c>
      <c r="N15" s="216">
        <v>28.82</v>
      </c>
      <c r="O15" s="216">
        <v>48.03</v>
      </c>
      <c r="P15" s="216">
        <v>49.5</v>
      </c>
      <c r="Q15" s="216">
        <v>0</v>
      </c>
      <c r="R15" s="216">
        <v>10.35</v>
      </c>
      <c r="S15" s="216">
        <v>3.24</v>
      </c>
      <c r="T15" s="216">
        <v>0</v>
      </c>
      <c r="U15" s="216">
        <v>144.27000000000001</v>
      </c>
      <c r="V15" s="216">
        <v>5.0599999999999996</v>
      </c>
      <c r="W15" s="216">
        <v>9.92</v>
      </c>
      <c r="X15" s="216">
        <v>35.92</v>
      </c>
      <c r="Y15" s="216">
        <v>0</v>
      </c>
      <c r="Z15" s="216">
        <v>33.950000000000003</v>
      </c>
      <c r="AA15" s="216">
        <v>21.98</v>
      </c>
      <c r="AB15" s="216">
        <v>0</v>
      </c>
      <c r="AC15" s="216">
        <v>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79.38</v>
      </c>
      <c r="L16" s="216">
        <v>18.96</v>
      </c>
      <c r="M16" s="216">
        <v>0</v>
      </c>
      <c r="N16" s="216">
        <v>28.82</v>
      </c>
      <c r="O16" s="216">
        <v>48.03</v>
      </c>
      <c r="P16" s="216">
        <v>49.5</v>
      </c>
      <c r="Q16" s="216">
        <v>0</v>
      </c>
      <c r="R16" s="216">
        <v>10.35</v>
      </c>
      <c r="S16" s="216">
        <v>3.24</v>
      </c>
      <c r="T16" s="216">
        <v>0</v>
      </c>
      <c r="U16" s="216">
        <v>144.27000000000001</v>
      </c>
      <c r="V16" s="216">
        <v>5.0599999999999996</v>
      </c>
      <c r="W16" s="216">
        <v>9.92</v>
      </c>
      <c r="X16" s="216">
        <v>35.92</v>
      </c>
      <c r="Y16" s="216">
        <v>0</v>
      </c>
      <c r="Z16" s="216">
        <v>33.950000000000003</v>
      </c>
      <c r="AA16" s="216">
        <v>21.98</v>
      </c>
      <c r="AB16" s="216">
        <v>0</v>
      </c>
      <c r="AC16" s="216">
        <v>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79.38</v>
      </c>
      <c r="L17" s="216">
        <v>18.96</v>
      </c>
      <c r="M17" s="216">
        <v>0</v>
      </c>
      <c r="N17" s="216">
        <v>28.82</v>
      </c>
      <c r="O17" s="216">
        <v>48.03</v>
      </c>
      <c r="P17" s="216">
        <v>49.5</v>
      </c>
      <c r="Q17" s="216">
        <v>0</v>
      </c>
      <c r="R17" s="216">
        <v>10.35</v>
      </c>
      <c r="S17" s="216">
        <v>3.24</v>
      </c>
      <c r="T17" s="216">
        <v>0</v>
      </c>
      <c r="U17" s="216">
        <v>144.27000000000001</v>
      </c>
      <c r="V17" s="216">
        <v>5.0599999999999996</v>
      </c>
      <c r="W17" s="216">
        <v>9.92</v>
      </c>
      <c r="X17" s="216">
        <v>35.92</v>
      </c>
      <c r="Y17" s="216">
        <v>0</v>
      </c>
      <c r="Z17" s="216">
        <v>33.950000000000003</v>
      </c>
      <c r="AA17" s="216">
        <v>21.98</v>
      </c>
      <c r="AB17" s="216">
        <v>0</v>
      </c>
      <c r="AC17" s="216">
        <v>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79.38</v>
      </c>
      <c r="L18" s="216">
        <v>18.96</v>
      </c>
      <c r="M18" s="216">
        <v>0</v>
      </c>
      <c r="N18" s="216">
        <v>28.82</v>
      </c>
      <c r="O18" s="216">
        <v>48.03</v>
      </c>
      <c r="P18" s="216">
        <v>49.5</v>
      </c>
      <c r="Q18" s="216">
        <v>0</v>
      </c>
      <c r="R18" s="216">
        <v>10.35</v>
      </c>
      <c r="S18" s="216">
        <v>3.24</v>
      </c>
      <c r="T18" s="216">
        <v>0</v>
      </c>
      <c r="U18" s="216">
        <v>144.27000000000001</v>
      </c>
      <c r="V18" s="216">
        <v>5.0599999999999996</v>
      </c>
      <c r="W18" s="216">
        <v>9.92</v>
      </c>
      <c r="X18" s="216">
        <v>35.92</v>
      </c>
      <c r="Y18" s="216">
        <v>0</v>
      </c>
      <c r="Z18" s="216">
        <v>33.950000000000003</v>
      </c>
      <c r="AA18" s="216">
        <v>21.98</v>
      </c>
      <c r="AB18" s="216">
        <v>0</v>
      </c>
      <c r="AC18" s="216">
        <v>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79.37</v>
      </c>
      <c r="L19" s="216">
        <v>18.96</v>
      </c>
      <c r="M19" s="216">
        <v>0</v>
      </c>
      <c r="N19" s="216">
        <v>28.82</v>
      </c>
      <c r="O19" s="216">
        <v>48.03</v>
      </c>
      <c r="P19" s="216">
        <v>49.5</v>
      </c>
      <c r="Q19" s="216">
        <v>0</v>
      </c>
      <c r="R19" s="216">
        <v>10.35</v>
      </c>
      <c r="S19" s="216">
        <v>3.24</v>
      </c>
      <c r="T19" s="216">
        <v>0</v>
      </c>
      <c r="U19" s="216">
        <v>144.27000000000001</v>
      </c>
      <c r="V19" s="216">
        <v>5.0599999999999996</v>
      </c>
      <c r="W19" s="216">
        <v>9.92</v>
      </c>
      <c r="X19" s="216">
        <v>35.92</v>
      </c>
      <c r="Y19" s="216">
        <v>0</v>
      </c>
      <c r="Z19" s="216">
        <v>33.950000000000003</v>
      </c>
      <c r="AA19" s="216">
        <v>21.98</v>
      </c>
      <c r="AB19" s="216">
        <v>0</v>
      </c>
      <c r="AC19" s="216">
        <v>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79.37</v>
      </c>
      <c r="L20" s="216">
        <v>18.96</v>
      </c>
      <c r="M20" s="216">
        <v>0</v>
      </c>
      <c r="N20" s="216">
        <v>28.82</v>
      </c>
      <c r="O20" s="216">
        <v>48.03</v>
      </c>
      <c r="P20" s="216">
        <v>49.5</v>
      </c>
      <c r="Q20" s="216">
        <v>0</v>
      </c>
      <c r="R20" s="216">
        <v>10.35</v>
      </c>
      <c r="S20" s="216">
        <v>3.24</v>
      </c>
      <c r="T20" s="216">
        <v>0</v>
      </c>
      <c r="U20" s="216">
        <v>144.27000000000001</v>
      </c>
      <c r="V20" s="216">
        <v>5.0599999999999996</v>
      </c>
      <c r="W20" s="216">
        <v>9.92</v>
      </c>
      <c r="X20" s="216">
        <v>35.92</v>
      </c>
      <c r="Y20" s="216">
        <v>0</v>
      </c>
      <c r="Z20" s="216">
        <v>33.950000000000003</v>
      </c>
      <c r="AA20" s="216">
        <v>21.98</v>
      </c>
      <c r="AB20" s="216">
        <v>0</v>
      </c>
      <c r="AC20" s="216">
        <v>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79.37</v>
      </c>
      <c r="L21" s="216">
        <v>18.96</v>
      </c>
      <c r="M21" s="216">
        <v>0</v>
      </c>
      <c r="N21" s="216">
        <v>28.82</v>
      </c>
      <c r="O21" s="216">
        <v>48.03</v>
      </c>
      <c r="P21" s="216">
        <v>49.5</v>
      </c>
      <c r="Q21" s="216">
        <v>0</v>
      </c>
      <c r="R21" s="216">
        <v>10.35</v>
      </c>
      <c r="S21" s="216">
        <v>3.24</v>
      </c>
      <c r="T21" s="216">
        <v>0</v>
      </c>
      <c r="U21" s="216">
        <v>144.27000000000001</v>
      </c>
      <c r="V21" s="216">
        <v>5.0599999999999996</v>
      </c>
      <c r="W21" s="216">
        <v>9.92</v>
      </c>
      <c r="X21" s="216">
        <v>35.92</v>
      </c>
      <c r="Y21" s="216">
        <v>0</v>
      </c>
      <c r="Z21" s="216">
        <v>33.950000000000003</v>
      </c>
      <c r="AA21" s="216">
        <v>21.97</v>
      </c>
      <c r="AB21" s="216">
        <v>0</v>
      </c>
      <c r="AC21" s="216">
        <v>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79.37</v>
      </c>
      <c r="L22" s="216">
        <v>18.96</v>
      </c>
      <c r="M22" s="216">
        <v>0</v>
      </c>
      <c r="N22" s="216">
        <v>28.82</v>
      </c>
      <c r="O22" s="216">
        <v>48.03</v>
      </c>
      <c r="P22" s="216">
        <v>49.5</v>
      </c>
      <c r="Q22" s="216">
        <v>0</v>
      </c>
      <c r="R22" s="216">
        <v>10.35</v>
      </c>
      <c r="S22" s="216">
        <v>3.24</v>
      </c>
      <c r="T22" s="216">
        <v>0</v>
      </c>
      <c r="U22" s="216">
        <v>144.27000000000001</v>
      </c>
      <c r="V22" s="216">
        <v>5.0599999999999996</v>
      </c>
      <c r="W22" s="216">
        <v>9.92</v>
      </c>
      <c r="X22" s="216">
        <v>35.92</v>
      </c>
      <c r="Y22" s="216">
        <v>0</v>
      </c>
      <c r="Z22" s="216">
        <v>33.950000000000003</v>
      </c>
      <c r="AA22" s="216">
        <v>21.97</v>
      </c>
      <c r="AB22" s="216">
        <v>0</v>
      </c>
      <c r="AC22" s="216">
        <v>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157.69</v>
      </c>
      <c r="L23" s="216">
        <v>18.96</v>
      </c>
      <c r="M23" s="216">
        <v>0</v>
      </c>
      <c r="N23" s="216">
        <v>28.82</v>
      </c>
      <c r="O23" s="216">
        <v>48.03</v>
      </c>
      <c r="P23" s="216">
        <v>49.5</v>
      </c>
      <c r="Q23" s="216">
        <v>0</v>
      </c>
      <c r="R23" s="216">
        <v>10.35</v>
      </c>
      <c r="S23" s="216">
        <v>6.45</v>
      </c>
      <c r="T23" s="216">
        <v>0</v>
      </c>
      <c r="U23" s="216">
        <v>144.27000000000001</v>
      </c>
      <c r="V23" s="216">
        <v>5.0599999999999996</v>
      </c>
      <c r="W23" s="216">
        <v>9.92</v>
      </c>
      <c r="X23" s="216">
        <v>35.92</v>
      </c>
      <c r="Y23" s="216">
        <v>0</v>
      </c>
      <c r="Z23" s="216">
        <v>33.950000000000003</v>
      </c>
      <c r="AA23" s="216">
        <v>21.97</v>
      </c>
      <c r="AB23" s="216">
        <v>0</v>
      </c>
      <c r="AC23" s="216">
        <v>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157.69</v>
      </c>
      <c r="L24" s="216">
        <v>18.96</v>
      </c>
      <c r="M24" s="216">
        <v>0</v>
      </c>
      <c r="N24" s="216">
        <v>28.82</v>
      </c>
      <c r="O24" s="216">
        <v>48.03</v>
      </c>
      <c r="P24" s="216">
        <v>49.5</v>
      </c>
      <c r="Q24" s="216">
        <v>0</v>
      </c>
      <c r="R24" s="216">
        <v>10.35</v>
      </c>
      <c r="S24" s="216">
        <v>6.45</v>
      </c>
      <c r="T24" s="216">
        <v>0</v>
      </c>
      <c r="U24" s="216">
        <v>144.27000000000001</v>
      </c>
      <c r="V24" s="216">
        <v>5.0599999999999996</v>
      </c>
      <c r="W24" s="216">
        <v>9.92</v>
      </c>
      <c r="X24" s="216">
        <v>35.92</v>
      </c>
      <c r="Y24" s="216">
        <v>0</v>
      </c>
      <c r="Z24" s="216">
        <v>33.950000000000003</v>
      </c>
      <c r="AA24" s="216">
        <v>21.97</v>
      </c>
      <c r="AB24" s="216">
        <v>0</v>
      </c>
      <c r="AC24" s="216">
        <v>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157.69</v>
      </c>
      <c r="L25" s="216">
        <v>41.96</v>
      </c>
      <c r="M25" s="216">
        <v>0</v>
      </c>
      <c r="N25" s="216">
        <v>28.82</v>
      </c>
      <c r="O25" s="216">
        <v>48.03</v>
      </c>
      <c r="P25" s="216">
        <v>49.5</v>
      </c>
      <c r="Q25" s="216">
        <v>0</v>
      </c>
      <c r="R25" s="216">
        <v>10.35</v>
      </c>
      <c r="S25" s="216">
        <v>6.45</v>
      </c>
      <c r="T25" s="216">
        <v>0</v>
      </c>
      <c r="U25" s="216">
        <v>144.27000000000001</v>
      </c>
      <c r="V25" s="216">
        <v>5.0599999999999996</v>
      </c>
      <c r="W25" s="216">
        <v>9.92</v>
      </c>
      <c r="X25" s="216">
        <v>35.92</v>
      </c>
      <c r="Y25" s="216">
        <v>0</v>
      </c>
      <c r="Z25" s="216">
        <v>33.950000000000003</v>
      </c>
      <c r="AA25" s="216">
        <v>21.97</v>
      </c>
      <c r="AB25" s="216">
        <v>0</v>
      </c>
      <c r="AC25" s="216">
        <v>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157.69</v>
      </c>
      <c r="L26" s="216">
        <v>41.96</v>
      </c>
      <c r="M26" s="216">
        <v>0</v>
      </c>
      <c r="N26" s="216">
        <v>28.82</v>
      </c>
      <c r="O26" s="216">
        <v>48.03</v>
      </c>
      <c r="P26" s="216">
        <v>49.5</v>
      </c>
      <c r="Q26" s="216">
        <v>0</v>
      </c>
      <c r="R26" s="216">
        <v>10.35</v>
      </c>
      <c r="S26" s="216">
        <v>6.45</v>
      </c>
      <c r="T26" s="216">
        <v>0</v>
      </c>
      <c r="U26" s="216">
        <v>144.27000000000001</v>
      </c>
      <c r="V26" s="216">
        <v>5.0599999999999996</v>
      </c>
      <c r="W26" s="216">
        <v>9.92</v>
      </c>
      <c r="X26" s="216">
        <v>35.92</v>
      </c>
      <c r="Y26" s="216">
        <v>0</v>
      </c>
      <c r="Z26" s="216">
        <v>33.950000000000003</v>
      </c>
      <c r="AA26" s="216">
        <v>21.97</v>
      </c>
      <c r="AB26" s="216">
        <v>0</v>
      </c>
      <c r="AC26" s="216">
        <v>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119.88</v>
      </c>
      <c r="L27" s="216">
        <v>41.96</v>
      </c>
      <c r="M27" s="216">
        <v>0</v>
      </c>
      <c r="N27" s="216">
        <v>28.82</v>
      </c>
      <c r="O27" s="216">
        <v>48.03</v>
      </c>
      <c r="P27" s="216">
        <v>49.5</v>
      </c>
      <c r="Q27" s="216">
        <v>0</v>
      </c>
      <c r="R27" s="216">
        <v>10.35</v>
      </c>
      <c r="S27" s="216">
        <v>6.45</v>
      </c>
      <c r="T27" s="216">
        <v>0</v>
      </c>
      <c r="U27" s="216">
        <v>144.27000000000001</v>
      </c>
      <c r="V27" s="216">
        <v>5.0599999999999996</v>
      </c>
      <c r="W27" s="216">
        <v>9.92</v>
      </c>
      <c r="X27" s="216">
        <v>35.92</v>
      </c>
      <c r="Y27" s="216">
        <v>0</v>
      </c>
      <c r="Z27" s="216">
        <v>33.950000000000003</v>
      </c>
      <c r="AA27" s="216">
        <v>21.97</v>
      </c>
      <c r="AB27" s="216">
        <v>0</v>
      </c>
      <c r="AC27" s="216">
        <v>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119.88</v>
      </c>
      <c r="L28" s="216">
        <v>41.96</v>
      </c>
      <c r="M28" s="216">
        <v>0</v>
      </c>
      <c r="N28" s="216">
        <v>28.82</v>
      </c>
      <c r="O28" s="216">
        <v>48.03</v>
      </c>
      <c r="P28" s="216">
        <v>49.5</v>
      </c>
      <c r="Q28" s="216">
        <v>0</v>
      </c>
      <c r="R28" s="216">
        <v>10.35</v>
      </c>
      <c r="S28" s="216">
        <v>6.45</v>
      </c>
      <c r="T28" s="216">
        <v>0</v>
      </c>
      <c r="U28" s="216">
        <v>144.27000000000001</v>
      </c>
      <c r="V28" s="216">
        <v>5.0599999999999996</v>
      </c>
      <c r="W28" s="216">
        <v>9.92</v>
      </c>
      <c r="X28" s="216">
        <v>35.92</v>
      </c>
      <c r="Y28" s="216">
        <v>0</v>
      </c>
      <c r="Z28" s="216">
        <v>33.950000000000003</v>
      </c>
      <c r="AA28" s="216">
        <v>21.97</v>
      </c>
      <c r="AB28" s="216">
        <v>0</v>
      </c>
      <c r="AC28" s="216">
        <v>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119.88</v>
      </c>
      <c r="L29" s="216">
        <v>41.96</v>
      </c>
      <c r="M29" s="216">
        <v>0</v>
      </c>
      <c r="N29" s="216">
        <v>28.82</v>
      </c>
      <c r="O29" s="216">
        <v>48.03</v>
      </c>
      <c r="P29" s="216">
        <v>49.5</v>
      </c>
      <c r="Q29" s="216">
        <v>0</v>
      </c>
      <c r="R29" s="216">
        <v>10.35</v>
      </c>
      <c r="S29" s="216">
        <v>6.45</v>
      </c>
      <c r="T29" s="216">
        <v>0</v>
      </c>
      <c r="U29" s="216">
        <v>144.27000000000001</v>
      </c>
      <c r="V29" s="216">
        <v>5.0599999999999996</v>
      </c>
      <c r="W29" s="216">
        <v>9.92</v>
      </c>
      <c r="X29" s="216">
        <v>35.92</v>
      </c>
      <c r="Y29" s="216">
        <v>0</v>
      </c>
      <c r="Z29" s="216">
        <v>33.950000000000003</v>
      </c>
      <c r="AA29" s="216">
        <v>21.97</v>
      </c>
      <c r="AB29" s="216">
        <v>0</v>
      </c>
      <c r="AC29" s="216">
        <v>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13.89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119.88</v>
      </c>
      <c r="L30" s="216">
        <v>41.96</v>
      </c>
      <c r="M30" s="216">
        <v>0</v>
      </c>
      <c r="N30" s="216">
        <v>28.82</v>
      </c>
      <c r="O30" s="216">
        <v>48.03</v>
      </c>
      <c r="P30" s="216">
        <v>49.5</v>
      </c>
      <c r="Q30" s="216">
        <v>0</v>
      </c>
      <c r="R30" s="216">
        <v>10.35</v>
      </c>
      <c r="S30" s="216">
        <v>6.45</v>
      </c>
      <c r="T30" s="216">
        <v>0</v>
      </c>
      <c r="U30" s="216">
        <v>144.27000000000001</v>
      </c>
      <c r="V30" s="216">
        <v>5.0599999999999996</v>
      </c>
      <c r="W30" s="216">
        <v>9.92</v>
      </c>
      <c r="X30" s="216">
        <v>35.92</v>
      </c>
      <c r="Y30" s="216">
        <v>0</v>
      </c>
      <c r="Z30" s="216">
        <v>33.950000000000003</v>
      </c>
      <c r="AA30" s="216">
        <v>21.97</v>
      </c>
      <c r="AB30" s="216">
        <v>0</v>
      </c>
      <c r="AC30" s="216">
        <v>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20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80.17</v>
      </c>
      <c r="L31" s="216">
        <v>42.35</v>
      </c>
      <c r="M31" s="216">
        <v>0</v>
      </c>
      <c r="N31" s="216">
        <v>28.82</v>
      </c>
      <c r="O31" s="216">
        <v>48.03</v>
      </c>
      <c r="P31" s="216">
        <v>49.5</v>
      </c>
      <c r="Q31" s="216">
        <v>0</v>
      </c>
      <c r="R31" s="216">
        <v>10.35</v>
      </c>
      <c r="S31" s="216">
        <v>6.71</v>
      </c>
      <c r="T31" s="216">
        <v>0</v>
      </c>
      <c r="U31" s="216">
        <v>144.27000000000001</v>
      </c>
      <c r="V31" s="216">
        <v>5.0599999999999996</v>
      </c>
      <c r="W31" s="216">
        <v>9.92</v>
      </c>
      <c r="X31" s="216">
        <v>35.92</v>
      </c>
      <c r="Y31" s="216">
        <v>0</v>
      </c>
      <c r="Z31" s="216">
        <v>33.950000000000003</v>
      </c>
      <c r="AA31" s="216">
        <v>21.97</v>
      </c>
      <c r="AB31" s="216">
        <v>0</v>
      </c>
      <c r="AC31" s="216">
        <v>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80.17</v>
      </c>
      <c r="L32" s="216">
        <v>41.96</v>
      </c>
      <c r="M32" s="216">
        <v>0</v>
      </c>
      <c r="N32" s="216">
        <v>28.82</v>
      </c>
      <c r="O32" s="216">
        <v>48.03</v>
      </c>
      <c r="P32" s="216">
        <v>49.5</v>
      </c>
      <c r="Q32" s="216">
        <v>0</v>
      </c>
      <c r="R32" s="216">
        <v>10.35</v>
      </c>
      <c r="S32" s="216">
        <v>6.45</v>
      </c>
      <c r="T32" s="216">
        <v>0</v>
      </c>
      <c r="U32" s="216">
        <v>144.27000000000001</v>
      </c>
      <c r="V32" s="216">
        <v>5.0599999999999996</v>
      </c>
      <c r="W32" s="216">
        <v>9.92</v>
      </c>
      <c r="X32" s="216">
        <v>35.92</v>
      </c>
      <c r="Y32" s="216">
        <v>0</v>
      </c>
      <c r="Z32" s="216">
        <v>33.950000000000003</v>
      </c>
      <c r="AA32" s="216">
        <v>21.97</v>
      </c>
      <c r="AB32" s="216">
        <v>0</v>
      </c>
      <c r="AC32" s="216">
        <v>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99.9</v>
      </c>
      <c r="L33" s="216">
        <v>19.75</v>
      </c>
      <c r="M33" s="216">
        <v>0</v>
      </c>
      <c r="N33" s="216">
        <v>28.82</v>
      </c>
      <c r="O33" s="216">
        <v>48.03</v>
      </c>
      <c r="P33" s="216">
        <v>49.5</v>
      </c>
      <c r="Q33" s="216">
        <v>0</v>
      </c>
      <c r="R33" s="216">
        <v>10.35</v>
      </c>
      <c r="S33" s="216">
        <v>6.45</v>
      </c>
      <c r="T33" s="216">
        <v>0</v>
      </c>
      <c r="U33" s="216">
        <v>144.27000000000001</v>
      </c>
      <c r="V33" s="216">
        <v>5.0599999999999996</v>
      </c>
      <c r="W33" s="216">
        <v>9.92</v>
      </c>
      <c r="X33" s="216">
        <v>35.92</v>
      </c>
      <c r="Y33" s="216">
        <v>0</v>
      </c>
      <c r="Z33" s="216">
        <v>33.950000000000003</v>
      </c>
      <c r="AA33" s="216">
        <v>21.97</v>
      </c>
      <c r="AB33" s="216">
        <v>0</v>
      </c>
      <c r="AC33" s="216">
        <v>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99.9</v>
      </c>
      <c r="L34" s="216">
        <v>19.690000000000001</v>
      </c>
      <c r="M34" s="216">
        <v>0</v>
      </c>
      <c r="N34" s="216">
        <v>28.82</v>
      </c>
      <c r="O34" s="216">
        <v>48.03</v>
      </c>
      <c r="P34" s="216">
        <v>49.5</v>
      </c>
      <c r="Q34" s="216">
        <v>0</v>
      </c>
      <c r="R34" s="216">
        <v>10.35</v>
      </c>
      <c r="S34" s="216">
        <v>6.45</v>
      </c>
      <c r="T34" s="216">
        <v>0</v>
      </c>
      <c r="U34" s="216">
        <v>144.27000000000001</v>
      </c>
      <c r="V34" s="216">
        <v>5.0599999999999996</v>
      </c>
      <c r="W34" s="216">
        <v>9.92</v>
      </c>
      <c r="X34" s="216">
        <v>35.92</v>
      </c>
      <c r="Y34" s="216">
        <v>0</v>
      </c>
      <c r="Z34" s="216">
        <v>33.950000000000003</v>
      </c>
      <c r="AA34" s="216">
        <v>21.97</v>
      </c>
      <c r="AB34" s="216">
        <v>0</v>
      </c>
      <c r="AC34" s="216">
        <v>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80.819999999999993</v>
      </c>
      <c r="L35" s="216">
        <v>19.54</v>
      </c>
      <c r="M35" s="216">
        <v>0</v>
      </c>
      <c r="N35" s="216">
        <v>28.82</v>
      </c>
      <c r="O35" s="216">
        <v>48.03</v>
      </c>
      <c r="P35" s="216">
        <v>49.5</v>
      </c>
      <c r="Q35" s="216">
        <v>0</v>
      </c>
      <c r="R35" s="216">
        <v>10.35</v>
      </c>
      <c r="S35" s="216">
        <v>3</v>
      </c>
      <c r="T35" s="216">
        <v>0</v>
      </c>
      <c r="U35" s="216">
        <v>144.27000000000001</v>
      </c>
      <c r="V35" s="216">
        <v>5.0599999999999996</v>
      </c>
      <c r="W35" s="216">
        <v>9.92</v>
      </c>
      <c r="X35" s="216">
        <v>35.92</v>
      </c>
      <c r="Y35" s="216">
        <v>0</v>
      </c>
      <c r="Z35" s="216">
        <v>16.329999999999998</v>
      </c>
      <c r="AA35" s="216">
        <v>21.97</v>
      </c>
      <c r="AB35" s="216">
        <v>0</v>
      </c>
      <c r="AC35" s="216">
        <v>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22.85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80.819999999999993</v>
      </c>
      <c r="L36" s="216">
        <v>19.54</v>
      </c>
      <c r="M36" s="216">
        <v>0</v>
      </c>
      <c r="N36" s="216">
        <v>28.82</v>
      </c>
      <c r="O36" s="216">
        <v>48.03</v>
      </c>
      <c r="P36" s="216">
        <v>49.5</v>
      </c>
      <c r="Q36" s="216">
        <v>0</v>
      </c>
      <c r="R36" s="216">
        <v>10.35</v>
      </c>
      <c r="S36" s="216">
        <v>3</v>
      </c>
      <c r="T36" s="216">
        <v>0</v>
      </c>
      <c r="U36" s="216">
        <v>144.27000000000001</v>
      </c>
      <c r="V36" s="216">
        <v>5.0599999999999996</v>
      </c>
      <c r="W36" s="216">
        <v>9.92</v>
      </c>
      <c r="X36" s="216">
        <v>35.92</v>
      </c>
      <c r="Y36" s="216">
        <v>0</v>
      </c>
      <c r="Z36" s="216">
        <v>16.329999999999998</v>
      </c>
      <c r="AA36" s="216">
        <v>21.97</v>
      </c>
      <c r="AB36" s="216">
        <v>0</v>
      </c>
      <c r="AC36" s="216">
        <v>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22.85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80.87</v>
      </c>
      <c r="L37" s="216">
        <v>19.37</v>
      </c>
      <c r="M37" s="216">
        <v>0</v>
      </c>
      <c r="N37" s="216">
        <v>28.82</v>
      </c>
      <c r="O37" s="216">
        <v>48.03</v>
      </c>
      <c r="P37" s="216">
        <v>49.5</v>
      </c>
      <c r="Q37" s="216">
        <v>0</v>
      </c>
      <c r="R37" s="216">
        <v>10.35</v>
      </c>
      <c r="S37" s="216">
        <v>3</v>
      </c>
      <c r="T37" s="216">
        <v>0</v>
      </c>
      <c r="U37" s="216">
        <v>144.27000000000001</v>
      </c>
      <c r="V37" s="216">
        <v>5.0599999999999996</v>
      </c>
      <c r="W37" s="216">
        <v>9.92</v>
      </c>
      <c r="X37" s="216">
        <v>35.92</v>
      </c>
      <c r="Y37" s="216">
        <v>0</v>
      </c>
      <c r="Z37" s="216">
        <v>16.329999999999998</v>
      </c>
      <c r="AA37" s="216">
        <v>21.97</v>
      </c>
      <c r="AB37" s="216">
        <v>0</v>
      </c>
      <c r="AC37" s="216">
        <v>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22.85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80.87</v>
      </c>
      <c r="L38" s="216">
        <v>19.37</v>
      </c>
      <c r="M38" s="216">
        <v>0</v>
      </c>
      <c r="N38" s="216">
        <v>28.82</v>
      </c>
      <c r="O38" s="216">
        <v>48.03</v>
      </c>
      <c r="P38" s="216">
        <v>49.5</v>
      </c>
      <c r="Q38" s="216">
        <v>0</v>
      </c>
      <c r="R38" s="216">
        <v>10.35</v>
      </c>
      <c r="S38" s="216">
        <v>3</v>
      </c>
      <c r="T38" s="216">
        <v>0</v>
      </c>
      <c r="U38" s="216">
        <v>144.27000000000001</v>
      </c>
      <c r="V38" s="216">
        <v>5.0599999999999996</v>
      </c>
      <c r="W38" s="216">
        <v>9.92</v>
      </c>
      <c r="X38" s="216">
        <v>35.92</v>
      </c>
      <c r="Y38" s="216">
        <v>0</v>
      </c>
      <c r="Z38" s="216">
        <v>16.329999999999998</v>
      </c>
      <c r="AA38" s="216">
        <v>21.97</v>
      </c>
      <c r="AB38" s="216">
        <v>0</v>
      </c>
      <c r="AC38" s="216">
        <v>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22.85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80.83</v>
      </c>
      <c r="L39" s="216">
        <v>19.37</v>
      </c>
      <c r="M39" s="216">
        <v>0</v>
      </c>
      <c r="N39" s="216">
        <v>28.82</v>
      </c>
      <c r="O39" s="216">
        <v>48.03</v>
      </c>
      <c r="P39" s="216">
        <v>49.5</v>
      </c>
      <c r="Q39" s="216">
        <v>0</v>
      </c>
      <c r="R39" s="216">
        <v>10.77</v>
      </c>
      <c r="S39" s="216">
        <v>3</v>
      </c>
      <c r="T39" s="216">
        <v>0</v>
      </c>
      <c r="U39" s="216">
        <v>144.27000000000001</v>
      </c>
      <c r="V39" s="216">
        <v>5.0599999999999996</v>
      </c>
      <c r="W39" s="216">
        <v>5</v>
      </c>
      <c r="X39" s="216">
        <v>18.72</v>
      </c>
      <c r="Y39" s="216">
        <v>0</v>
      </c>
      <c r="Z39" s="216">
        <v>16.32</v>
      </c>
      <c r="AA39" s="216">
        <v>10.98</v>
      </c>
      <c r="AB39" s="216">
        <v>0</v>
      </c>
      <c r="AC39" s="216">
        <v>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22.85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80.849999999999994</v>
      </c>
      <c r="L40" s="216">
        <v>19.399999999999999</v>
      </c>
      <c r="M40" s="216">
        <v>0</v>
      </c>
      <c r="N40" s="216">
        <v>28.82</v>
      </c>
      <c r="O40" s="216">
        <v>48.03</v>
      </c>
      <c r="P40" s="216">
        <v>49.5</v>
      </c>
      <c r="Q40" s="216">
        <v>0</v>
      </c>
      <c r="R40" s="216">
        <v>10.35</v>
      </c>
      <c r="S40" s="216">
        <v>3</v>
      </c>
      <c r="T40" s="216">
        <v>0</v>
      </c>
      <c r="U40" s="216">
        <v>144.27000000000001</v>
      </c>
      <c r="V40" s="216">
        <v>5.0599999999999996</v>
      </c>
      <c r="W40" s="216">
        <v>5</v>
      </c>
      <c r="X40" s="216">
        <v>17.98</v>
      </c>
      <c r="Y40" s="216">
        <v>0</v>
      </c>
      <c r="Z40" s="216">
        <v>16.32</v>
      </c>
      <c r="AA40" s="216">
        <v>10.98</v>
      </c>
      <c r="AB40" s="216">
        <v>0</v>
      </c>
      <c r="AC40" s="216">
        <v>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22.85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80.849999999999994</v>
      </c>
      <c r="L41" s="216">
        <v>19.399999999999999</v>
      </c>
      <c r="M41" s="216">
        <v>0</v>
      </c>
      <c r="N41" s="216">
        <v>28.82</v>
      </c>
      <c r="O41" s="216">
        <v>48.03</v>
      </c>
      <c r="P41" s="216">
        <v>49.5</v>
      </c>
      <c r="Q41" s="216">
        <v>0</v>
      </c>
      <c r="R41" s="216">
        <v>10.35</v>
      </c>
      <c r="S41" s="216">
        <v>3</v>
      </c>
      <c r="T41" s="216">
        <v>0</v>
      </c>
      <c r="U41" s="216">
        <v>144.27000000000001</v>
      </c>
      <c r="V41" s="216">
        <v>5.0599999999999996</v>
      </c>
      <c r="W41" s="216">
        <v>5</v>
      </c>
      <c r="X41" s="216">
        <v>17.98</v>
      </c>
      <c r="Y41" s="216">
        <v>0</v>
      </c>
      <c r="Z41" s="216">
        <v>16.32</v>
      </c>
      <c r="AA41" s="216">
        <v>10.98</v>
      </c>
      <c r="AB41" s="216">
        <v>0</v>
      </c>
      <c r="AC41" s="216">
        <v>19.96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22.85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80.849999999999994</v>
      </c>
      <c r="L42" s="216">
        <v>19.399999999999999</v>
      </c>
      <c r="M42" s="216">
        <v>0</v>
      </c>
      <c r="N42" s="216">
        <v>28.82</v>
      </c>
      <c r="O42" s="216">
        <v>48.03</v>
      </c>
      <c r="P42" s="216">
        <v>49.5</v>
      </c>
      <c r="Q42" s="216">
        <v>0</v>
      </c>
      <c r="R42" s="216">
        <v>10.35</v>
      </c>
      <c r="S42" s="216">
        <v>3</v>
      </c>
      <c r="T42" s="216">
        <v>0</v>
      </c>
      <c r="U42" s="216">
        <v>144.27000000000001</v>
      </c>
      <c r="V42" s="216">
        <v>5.0599999999999996</v>
      </c>
      <c r="W42" s="216">
        <v>5</v>
      </c>
      <c r="X42" s="216">
        <v>17.98</v>
      </c>
      <c r="Y42" s="216">
        <v>0</v>
      </c>
      <c r="Z42" s="216">
        <v>16.32</v>
      </c>
      <c r="AA42" s="216">
        <v>10.98</v>
      </c>
      <c r="AB42" s="216">
        <v>0</v>
      </c>
      <c r="AC42" s="216">
        <v>19.96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22.85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80.849999999999994</v>
      </c>
      <c r="L43" s="216">
        <v>19.399999999999999</v>
      </c>
      <c r="M43" s="216">
        <v>0</v>
      </c>
      <c r="N43" s="216">
        <v>28.82</v>
      </c>
      <c r="O43" s="216">
        <v>48.03</v>
      </c>
      <c r="P43" s="216">
        <v>49.5</v>
      </c>
      <c r="Q43" s="216">
        <v>0</v>
      </c>
      <c r="R43" s="216">
        <v>10.35</v>
      </c>
      <c r="S43" s="216">
        <v>3</v>
      </c>
      <c r="T43" s="216">
        <v>0</v>
      </c>
      <c r="U43" s="216">
        <v>144.27000000000001</v>
      </c>
      <c r="V43" s="216">
        <v>5.0599999999999996</v>
      </c>
      <c r="W43" s="216">
        <v>4.99</v>
      </c>
      <c r="X43" s="216">
        <v>17.940000000000001</v>
      </c>
      <c r="Y43" s="216">
        <v>0</v>
      </c>
      <c r="Z43" s="216">
        <v>16.32</v>
      </c>
      <c r="AA43" s="216">
        <v>10.98</v>
      </c>
      <c r="AB43" s="216">
        <v>0</v>
      </c>
      <c r="AC43" s="216">
        <v>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22.85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80.849999999999994</v>
      </c>
      <c r="L44" s="216">
        <v>19.399999999999999</v>
      </c>
      <c r="M44" s="216">
        <v>0</v>
      </c>
      <c r="N44" s="216">
        <v>28.82</v>
      </c>
      <c r="O44" s="216">
        <v>48.03</v>
      </c>
      <c r="P44" s="216">
        <v>49.5</v>
      </c>
      <c r="Q44" s="216">
        <v>0</v>
      </c>
      <c r="R44" s="216">
        <v>10.35</v>
      </c>
      <c r="S44" s="216">
        <v>3</v>
      </c>
      <c r="T44" s="216">
        <v>0</v>
      </c>
      <c r="U44" s="216">
        <v>144.27000000000001</v>
      </c>
      <c r="V44" s="216">
        <v>5.0599999999999996</v>
      </c>
      <c r="W44" s="216">
        <v>4.99</v>
      </c>
      <c r="X44" s="216">
        <v>17.940000000000001</v>
      </c>
      <c r="Y44" s="216">
        <v>0</v>
      </c>
      <c r="Z44" s="216">
        <v>16.32</v>
      </c>
      <c r="AA44" s="216">
        <v>10.98</v>
      </c>
      <c r="AB44" s="216">
        <v>0</v>
      </c>
      <c r="AC44" s="216">
        <v>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22.85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80.849999999999994</v>
      </c>
      <c r="L45" s="216">
        <v>19.399999999999999</v>
      </c>
      <c r="M45" s="216">
        <v>0</v>
      </c>
      <c r="N45" s="216">
        <v>28.82</v>
      </c>
      <c r="O45" s="216">
        <v>50</v>
      </c>
      <c r="P45" s="216">
        <v>49.5</v>
      </c>
      <c r="Q45" s="216">
        <v>0</v>
      </c>
      <c r="R45" s="216">
        <v>10.77</v>
      </c>
      <c r="S45" s="216">
        <v>3</v>
      </c>
      <c r="T45" s="216">
        <v>0</v>
      </c>
      <c r="U45" s="216">
        <v>144.27000000000001</v>
      </c>
      <c r="V45" s="216">
        <v>5.0599999999999996</v>
      </c>
      <c r="W45" s="216">
        <v>4.99</v>
      </c>
      <c r="X45" s="216">
        <v>17.940000000000001</v>
      </c>
      <c r="Y45" s="216">
        <v>0</v>
      </c>
      <c r="Z45" s="216">
        <v>16.32</v>
      </c>
      <c r="AA45" s="216">
        <v>10.98</v>
      </c>
      <c r="AB45" s="216">
        <v>0</v>
      </c>
      <c r="AC45" s="216">
        <v>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22.85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80.849999999999994</v>
      </c>
      <c r="L46" s="216">
        <v>19.399999999999999</v>
      </c>
      <c r="M46" s="216">
        <v>0</v>
      </c>
      <c r="N46" s="216">
        <v>28.82</v>
      </c>
      <c r="O46" s="216">
        <v>48.03</v>
      </c>
      <c r="P46" s="216">
        <v>49.5</v>
      </c>
      <c r="Q46" s="216">
        <v>0</v>
      </c>
      <c r="R46" s="216">
        <v>10.77</v>
      </c>
      <c r="S46" s="216">
        <v>3</v>
      </c>
      <c r="T46" s="216">
        <v>0</v>
      </c>
      <c r="U46" s="216">
        <v>144.27000000000001</v>
      </c>
      <c r="V46" s="216">
        <v>5.0599999999999996</v>
      </c>
      <c r="W46" s="216">
        <v>4.99</v>
      </c>
      <c r="X46" s="216">
        <v>17.940000000000001</v>
      </c>
      <c r="Y46" s="216">
        <v>0</v>
      </c>
      <c r="Z46" s="216">
        <v>16.32</v>
      </c>
      <c r="AA46" s="216">
        <v>10.98</v>
      </c>
      <c r="AB46" s="216">
        <v>0</v>
      </c>
      <c r="AC46" s="216">
        <v>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22.85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80.849999999999994</v>
      </c>
      <c r="L47" s="216">
        <v>19.399999999999999</v>
      </c>
      <c r="M47" s="216">
        <v>0</v>
      </c>
      <c r="N47" s="216">
        <v>28.82</v>
      </c>
      <c r="O47" s="216">
        <v>48.03</v>
      </c>
      <c r="P47" s="216">
        <v>49.5</v>
      </c>
      <c r="Q47" s="216">
        <v>0</v>
      </c>
      <c r="R47" s="216">
        <v>10.77</v>
      </c>
      <c r="S47" s="216">
        <v>3.12</v>
      </c>
      <c r="T47" s="216">
        <v>0</v>
      </c>
      <c r="U47" s="216">
        <v>144.27000000000001</v>
      </c>
      <c r="V47" s="216">
        <v>5.0599999999999996</v>
      </c>
      <c r="W47" s="216">
        <v>5</v>
      </c>
      <c r="X47" s="216">
        <v>17.98</v>
      </c>
      <c r="Y47" s="216">
        <v>0</v>
      </c>
      <c r="Z47" s="216">
        <v>16.32</v>
      </c>
      <c r="AA47" s="216">
        <v>10.98</v>
      </c>
      <c r="AB47" s="216">
        <v>0</v>
      </c>
      <c r="AC47" s="216">
        <v>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22.85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80.849999999999994</v>
      </c>
      <c r="L48" s="216">
        <v>19.399999999999999</v>
      </c>
      <c r="M48" s="216">
        <v>0</v>
      </c>
      <c r="N48" s="216">
        <v>28.82</v>
      </c>
      <c r="O48" s="216">
        <v>48.03</v>
      </c>
      <c r="P48" s="216">
        <v>49.5</v>
      </c>
      <c r="Q48" s="216">
        <v>0</v>
      </c>
      <c r="R48" s="216">
        <v>10.77</v>
      </c>
      <c r="S48" s="216">
        <v>3.12</v>
      </c>
      <c r="T48" s="216">
        <v>0</v>
      </c>
      <c r="U48" s="216">
        <v>144.27000000000001</v>
      </c>
      <c r="V48" s="216">
        <v>5.0599999999999996</v>
      </c>
      <c r="W48" s="216">
        <v>5</v>
      </c>
      <c r="X48" s="216">
        <v>17.98</v>
      </c>
      <c r="Y48" s="216">
        <v>0</v>
      </c>
      <c r="Z48" s="216">
        <v>16.32</v>
      </c>
      <c r="AA48" s="216">
        <v>10.98</v>
      </c>
      <c r="AB48" s="216">
        <v>0</v>
      </c>
      <c r="AC48" s="216">
        <v>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22.85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80.849999999999994</v>
      </c>
      <c r="L49" s="216">
        <v>19.399999999999999</v>
      </c>
      <c r="M49" s="216">
        <v>0</v>
      </c>
      <c r="N49" s="216">
        <v>28.82</v>
      </c>
      <c r="O49" s="216">
        <v>48.03</v>
      </c>
      <c r="P49" s="216">
        <v>49.5</v>
      </c>
      <c r="Q49" s="216">
        <v>0</v>
      </c>
      <c r="R49" s="216">
        <v>10.77</v>
      </c>
      <c r="S49" s="216">
        <v>3.12</v>
      </c>
      <c r="T49" s="216">
        <v>0</v>
      </c>
      <c r="U49" s="216">
        <v>144.27000000000001</v>
      </c>
      <c r="V49" s="216">
        <v>5.0599999999999996</v>
      </c>
      <c r="W49" s="216">
        <v>5</v>
      </c>
      <c r="X49" s="216">
        <v>17.98</v>
      </c>
      <c r="Y49" s="216">
        <v>0</v>
      </c>
      <c r="Z49" s="216">
        <v>15.98</v>
      </c>
      <c r="AA49" s="216">
        <v>10.98</v>
      </c>
      <c r="AB49" s="216">
        <v>0</v>
      </c>
      <c r="AC49" s="216">
        <v>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22.85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80.849999999999994</v>
      </c>
      <c r="L50" s="216">
        <v>19.399999999999999</v>
      </c>
      <c r="M50" s="216">
        <v>0</v>
      </c>
      <c r="N50" s="216">
        <v>28.82</v>
      </c>
      <c r="O50" s="216">
        <v>48.03</v>
      </c>
      <c r="P50" s="216">
        <v>49.5</v>
      </c>
      <c r="Q50" s="216">
        <v>0</v>
      </c>
      <c r="R50" s="216">
        <v>10.77</v>
      </c>
      <c r="S50" s="216">
        <v>3.12</v>
      </c>
      <c r="T50" s="216">
        <v>0</v>
      </c>
      <c r="U50" s="216">
        <v>144.27000000000001</v>
      </c>
      <c r="V50" s="216">
        <v>5.0599999999999996</v>
      </c>
      <c r="W50" s="216">
        <v>5</v>
      </c>
      <c r="X50" s="216">
        <v>17.98</v>
      </c>
      <c r="Y50" s="216">
        <v>0</v>
      </c>
      <c r="Z50" s="216">
        <v>15.98</v>
      </c>
      <c r="AA50" s="216">
        <v>10.98</v>
      </c>
      <c r="AB50" s="216">
        <v>0</v>
      </c>
      <c r="AC50" s="216">
        <v>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22.85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80.849999999999994</v>
      </c>
      <c r="L51" s="216">
        <v>19.399999999999999</v>
      </c>
      <c r="M51" s="216">
        <v>0</v>
      </c>
      <c r="N51" s="216">
        <v>28.82</v>
      </c>
      <c r="O51" s="216">
        <v>48.03</v>
      </c>
      <c r="P51" s="216">
        <v>49.5</v>
      </c>
      <c r="Q51" s="216">
        <v>0</v>
      </c>
      <c r="R51" s="216">
        <v>10.77</v>
      </c>
      <c r="S51" s="216">
        <v>3.12</v>
      </c>
      <c r="T51" s="216">
        <v>0</v>
      </c>
      <c r="U51" s="216">
        <v>144.27000000000001</v>
      </c>
      <c r="V51" s="216">
        <v>5.0599999999999996</v>
      </c>
      <c r="W51" s="216">
        <v>5</v>
      </c>
      <c r="X51" s="216">
        <v>17.98</v>
      </c>
      <c r="Y51" s="216">
        <v>0</v>
      </c>
      <c r="Z51" s="216">
        <v>15.98</v>
      </c>
      <c r="AA51" s="216">
        <v>10.98</v>
      </c>
      <c r="AB51" s="216">
        <v>0</v>
      </c>
      <c r="AC51" s="216">
        <v>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22.85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80.849999999999994</v>
      </c>
      <c r="L52" s="216">
        <v>19.399999999999999</v>
      </c>
      <c r="M52" s="216">
        <v>0</v>
      </c>
      <c r="N52" s="216">
        <v>28.82</v>
      </c>
      <c r="O52" s="216">
        <v>48.03</v>
      </c>
      <c r="P52" s="216">
        <v>49.5</v>
      </c>
      <c r="Q52" s="216">
        <v>0</v>
      </c>
      <c r="R52" s="216">
        <v>10.77</v>
      </c>
      <c r="S52" s="216">
        <v>3.12</v>
      </c>
      <c r="T52" s="216">
        <v>0</v>
      </c>
      <c r="U52" s="216">
        <v>144.27000000000001</v>
      </c>
      <c r="V52" s="216">
        <v>5.0599999999999996</v>
      </c>
      <c r="W52" s="216">
        <v>5</v>
      </c>
      <c r="X52" s="216">
        <v>17.98</v>
      </c>
      <c r="Y52" s="216">
        <v>0</v>
      </c>
      <c r="Z52" s="216">
        <v>15.98</v>
      </c>
      <c r="AA52" s="216">
        <v>10.98</v>
      </c>
      <c r="AB52" s="216">
        <v>0</v>
      </c>
      <c r="AC52" s="216">
        <v>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22.85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80.98</v>
      </c>
      <c r="L53" s="216">
        <v>19.920000000000002</v>
      </c>
      <c r="M53" s="216">
        <v>0</v>
      </c>
      <c r="N53" s="216">
        <v>28.82</v>
      </c>
      <c r="O53" s="216">
        <v>48.03</v>
      </c>
      <c r="P53" s="216">
        <v>49.5</v>
      </c>
      <c r="Q53" s="216">
        <v>0</v>
      </c>
      <c r="R53" s="216">
        <v>10.77</v>
      </c>
      <c r="S53" s="216">
        <v>3.23</v>
      </c>
      <c r="T53" s="216">
        <v>0</v>
      </c>
      <c r="U53" s="216">
        <v>144.27000000000001</v>
      </c>
      <c r="V53" s="216">
        <v>5.0599999999999996</v>
      </c>
      <c r="W53" s="216">
        <v>5</v>
      </c>
      <c r="X53" s="216">
        <v>17.98</v>
      </c>
      <c r="Y53" s="216">
        <v>0</v>
      </c>
      <c r="Z53" s="216">
        <v>15.98</v>
      </c>
      <c r="AA53" s="216">
        <v>10.98</v>
      </c>
      <c r="AB53" s="216">
        <v>0</v>
      </c>
      <c r="AC53" s="216">
        <v>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22.85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80.98</v>
      </c>
      <c r="L54" s="216">
        <v>19.920000000000002</v>
      </c>
      <c r="M54" s="216">
        <v>0</v>
      </c>
      <c r="N54" s="216">
        <v>28.82</v>
      </c>
      <c r="O54" s="216">
        <v>48.03</v>
      </c>
      <c r="P54" s="216">
        <v>49.5</v>
      </c>
      <c r="Q54" s="216">
        <v>0</v>
      </c>
      <c r="R54" s="216">
        <v>10.77</v>
      </c>
      <c r="S54" s="216">
        <v>3.23</v>
      </c>
      <c r="T54" s="216">
        <v>0</v>
      </c>
      <c r="U54" s="216">
        <v>144.27000000000001</v>
      </c>
      <c r="V54" s="216">
        <v>5.0599999999999996</v>
      </c>
      <c r="W54" s="216">
        <v>5</v>
      </c>
      <c r="X54" s="216">
        <v>17.98</v>
      </c>
      <c r="Y54" s="216">
        <v>0</v>
      </c>
      <c r="Z54" s="216">
        <v>15.98</v>
      </c>
      <c r="AA54" s="216">
        <v>10.98</v>
      </c>
      <c r="AB54" s="216">
        <v>0</v>
      </c>
      <c r="AC54" s="216">
        <v>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22.85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80.98</v>
      </c>
      <c r="L55" s="216">
        <v>19.920000000000002</v>
      </c>
      <c r="M55" s="216">
        <v>0</v>
      </c>
      <c r="N55" s="216">
        <v>28.82</v>
      </c>
      <c r="O55" s="216">
        <v>48.03</v>
      </c>
      <c r="P55" s="216">
        <v>49.5</v>
      </c>
      <c r="Q55" s="216">
        <v>0</v>
      </c>
      <c r="R55" s="216">
        <v>10.77</v>
      </c>
      <c r="S55" s="216">
        <v>3.23</v>
      </c>
      <c r="T55" s="216">
        <v>0</v>
      </c>
      <c r="U55" s="216">
        <v>144.27000000000001</v>
      </c>
      <c r="V55" s="216">
        <v>5.0599999999999996</v>
      </c>
      <c r="W55" s="216">
        <v>5</v>
      </c>
      <c r="X55" s="216">
        <v>17.98</v>
      </c>
      <c r="Y55" s="216">
        <v>0</v>
      </c>
      <c r="Z55" s="216">
        <v>16.309999999999999</v>
      </c>
      <c r="AA55" s="216">
        <v>10.98</v>
      </c>
      <c r="AB55" s="216">
        <v>0</v>
      </c>
      <c r="AC55" s="216">
        <v>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22.85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80.98</v>
      </c>
      <c r="L56" s="216">
        <v>19.920000000000002</v>
      </c>
      <c r="M56" s="216">
        <v>0</v>
      </c>
      <c r="N56" s="216">
        <v>28.82</v>
      </c>
      <c r="O56" s="216">
        <v>48.03</v>
      </c>
      <c r="P56" s="216">
        <v>49.5</v>
      </c>
      <c r="Q56" s="216">
        <v>0</v>
      </c>
      <c r="R56" s="216">
        <v>10.77</v>
      </c>
      <c r="S56" s="216">
        <v>3.23</v>
      </c>
      <c r="T56" s="216">
        <v>0</v>
      </c>
      <c r="U56" s="216">
        <v>144.27000000000001</v>
      </c>
      <c r="V56" s="216">
        <v>5.0599999999999996</v>
      </c>
      <c r="W56" s="216">
        <v>5</v>
      </c>
      <c r="X56" s="216">
        <v>17.98</v>
      </c>
      <c r="Y56" s="216">
        <v>0</v>
      </c>
      <c r="Z56" s="216">
        <v>16.309999999999999</v>
      </c>
      <c r="AA56" s="216">
        <v>10.98</v>
      </c>
      <c r="AB56" s="216">
        <v>0</v>
      </c>
      <c r="AC56" s="216">
        <v>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22.85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80.98</v>
      </c>
      <c r="L57" s="216">
        <v>19.920000000000002</v>
      </c>
      <c r="M57" s="216">
        <v>0</v>
      </c>
      <c r="N57" s="216">
        <v>28.82</v>
      </c>
      <c r="O57" s="216">
        <v>48.03</v>
      </c>
      <c r="P57" s="216">
        <v>49.5</v>
      </c>
      <c r="Q57" s="216">
        <v>0</v>
      </c>
      <c r="R57" s="216">
        <v>10.77</v>
      </c>
      <c r="S57" s="216">
        <v>3.23</v>
      </c>
      <c r="T57" s="216">
        <v>0</v>
      </c>
      <c r="U57" s="216">
        <v>144.27000000000001</v>
      </c>
      <c r="V57" s="216">
        <v>5.0599999999999996</v>
      </c>
      <c r="W57" s="216">
        <v>5</v>
      </c>
      <c r="X57" s="216">
        <v>35.89</v>
      </c>
      <c r="Y57" s="216">
        <v>0</v>
      </c>
      <c r="Z57" s="216">
        <v>16.309999999999999</v>
      </c>
      <c r="AA57" s="216">
        <v>10.98</v>
      </c>
      <c r="AB57" s="216">
        <v>0</v>
      </c>
      <c r="AC57" s="216">
        <v>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22.85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80.98</v>
      </c>
      <c r="L58" s="216">
        <v>19.920000000000002</v>
      </c>
      <c r="M58" s="216">
        <v>0</v>
      </c>
      <c r="N58" s="216">
        <v>28.82</v>
      </c>
      <c r="O58" s="216">
        <v>48.03</v>
      </c>
      <c r="P58" s="216">
        <v>49.5</v>
      </c>
      <c r="Q58" s="216">
        <v>0</v>
      </c>
      <c r="R58" s="216">
        <v>10.77</v>
      </c>
      <c r="S58" s="216">
        <v>3.23</v>
      </c>
      <c r="T58" s="216">
        <v>0</v>
      </c>
      <c r="U58" s="216">
        <v>144.27000000000001</v>
      </c>
      <c r="V58" s="216">
        <v>5.0599999999999996</v>
      </c>
      <c r="W58" s="216">
        <v>5</v>
      </c>
      <c r="X58" s="216">
        <v>35.89</v>
      </c>
      <c r="Y58" s="216">
        <v>0</v>
      </c>
      <c r="Z58" s="216">
        <v>16.309999999999999</v>
      </c>
      <c r="AA58" s="216">
        <v>10.98</v>
      </c>
      <c r="AB58" s="216">
        <v>0</v>
      </c>
      <c r="AC58" s="216">
        <v>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22.85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80.98</v>
      </c>
      <c r="L59" s="216">
        <v>19.920000000000002</v>
      </c>
      <c r="M59" s="216">
        <v>0</v>
      </c>
      <c r="N59" s="216">
        <v>28.82</v>
      </c>
      <c r="O59" s="216">
        <v>48.03</v>
      </c>
      <c r="P59" s="216">
        <v>49.5</v>
      </c>
      <c r="Q59" s="216">
        <v>0</v>
      </c>
      <c r="R59" s="216">
        <v>10.77</v>
      </c>
      <c r="S59" s="216">
        <v>3.23</v>
      </c>
      <c r="T59" s="216">
        <v>0</v>
      </c>
      <c r="U59" s="216">
        <v>144.27000000000001</v>
      </c>
      <c r="V59" s="216">
        <v>5.0599999999999996</v>
      </c>
      <c r="W59" s="216">
        <v>5</v>
      </c>
      <c r="X59" s="216">
        <v>35.89</v>
      </c>
      <c r="Y59" s="216">
        <v>0</v>
      </c>
      <c r="Z59" s="216">
        <v>16.309999999999999</v>
      </c>
      <c r="AA59" s="216">
        <v>10.98</v>
      </c>
      <c r="AB59" s="216">
        <v>0</v>
      </c>
      <c r="AC59" s="216">
        <v>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22.85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80.98</v>
      </c>
      <c r="L60" s="216">
        <v>19.920000000000002</v>
      </c>
      <c r="M60" s="216">
        <v>0</v>
      </c>
      <c r="N60" s="216">
        <v>28.82</v>
      </c>
      <c r="O60" s="216">
        <v>48.03</v>
      </c>
      <c r="P60" s="216">
        <v>49.5</v>
      </c>
      <c r="Q60" s="216">
        <v>0</v>
      </c>
      <c r="R60" s="216">
        <v>10.77</v>
      </c>
      <c r="S60" s="216">
        <v>3.23</v>
      </c>
      <c r="T60" s="216">
        <v>0</v>
      </c>
      <c r="U60" s="216">
        <v>144.27000000000001</v>
      </c>
      <c r="V60" s="216">
        <v>5.0599999999999996</v>
      </c>
      <c r="W60" s="216">
        <v>5</v>
      </c>
      <c r="X60" s="216">
        <v>35.89</v>
      </c>
      <c r="Y60" s="216">
        <v>0</v>
      </c>
      <c r="Z60" s="216">
        <v>16.309999999999999</v>
      </c>
      <c r="AA60" s="216">
        <v>10.98</v>
      </c>
      <c r="AB60" s="216">
        <v>0</v>
      </c>
      <c r="AC60" s="216">
        <v>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22.85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80.98</v>
      </c>
      <c r="L61" s="216">
        <v>19.920000000000002</v>
      </c>
      <c r="M61" s="216">
        <v>0</v>
      </c>
      <c r="N61" s="216">
        <v>28.82</v>
      </c>
      <c r="O61" s="216">
        <v>48.03</v>
      </c>
      <c r="P61" s="216">
        <v>49.5</v>
      </c>
      <c r="Q61" s="216">
        <v>0</v>
      </c>
      <c r="R61" s="216">
        <v>10.77</v>
      </c>
      <c r="S61" s="216">
        <v>3.23</v>
      </c>
      <c r="T61" s="216">
        <v>0</v>
      </c>
      <c r="U61" s="216">
        <v>144.27000000000001</v>
      </c>
      <c r="V61" s="216">
        <v>5.0599999999999996</v>
      </c>
      <c r="W61" s="216">
        <v>5</v>
      </c>
      <c r="X61" s="216">
        <v>35.89</v>
      </c>
      <c r="Y61" s="216">
        <v>0</v>
      </c>
      <c r="Z61" s="216">
        <v>16.309999999999999</v>
      </c>
      <c r="AA61" s="216">
        <v>10.68</v>
      </c>
      <c r="AB61" s="216">
        <v>0</v>
      </c>
      <c r="AC61" s="216">
        <v>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22.85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80.98</v>
      </c>
      <c r="L62" s="216">
        <v>19.920000000000002</v>
      </c>
      <c r="M62" s="216">
        <v>0</v>
      </c>
      <c r="N62" s="216">
        <v>28.82</v>
      </c>
      <c r="O62" s="216">
        <v>48.03</v>
      </c>
      <c r="P62" s="216">
        <v>49.5</v>
      </c>
      <c r="Q62" s="216">
        <v>0</v>
      </c>
      <c r="R62" s="216">
        <v>10.35</v>
      </c>
      <c r="S62" s="216">
        <v>3.23</v>
      </c>
      <c r="T62" s="216">
        <v>0</v>
      </c>
      <c r="U62" s="216">
        <v>144.27000000000001</v>
      </c>
      <c r="V62" s="216">
        <v>5.0599999999999996</v>
      </c>
      <c r="W62" s="216">
        <v>5</v>
      </c>
      <c r="X62" s="216">
        <v>35.89</v>
      </c>
      <c r="Y62" s="216">
        <v>0</v>
      </c>
      <c r="Z62" s="216">
        <v>16.309999999999999</v>
      </c>
      <c r="AA62" s="216">
        <v>10.68</v>
      </c>
      <c r="AB62" s="216">
        <v>0</v>
      </c>
      <c r="AC62" s="216">
        <v>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22.85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80.92</v>
      </c>
      <c r="L63" s="216">
        <v>19.920000000000002</v>
      </c>
      <c r="M63" s="216">
        <v>0</v>
      </c>
      <c r="N63" s="216">
        <v>28.82</v>
      </c>
      <c r="O63" s="216">
        <v>48.03</v>
      </c>
      <c r="P63" s="216">
        <v>49.5</v>
      </c>
      <c r="Q63" s="216">
        <v>0</v>
      </c>
      <c r="R63" s="216">
        <v>10.35</v>
      </c>
      <c r="S63" s="216">
        <v>3.21</v>
      </c>
      <c r="T63" s="216">
        <v>0</v>
      </c>
      <c r="U63" s="216">
        <v>144.27000000000001</v>
      </c>
      <c r="V63" s="216">
        <v>5.0599999999999996</v>
      </c>
      <c r="W63" s="216">
        <v>9.92</v>
      </c>
      <c r="X63" s="216">
        <v>35.89</v>
      </c>
      <c r="Y63" s="216">
        <v>0</v>
      </c>
      <c r="Z63" s="216">
        <v>33.950000000000003</v>
      </c>
      <c r="AA63" s="216">
        <v>9.61</v>
      </c>
      <c r="AB63" s="216">
        <v>0</v>
      </c>
      <c r="AC63" s="216">
        <v>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22.85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80.92</v>
      </c>
      <c r="L64" s="216">
        <v>19.920000000000002</v>
      </c>
      <c r="M64" s="216">
        <v>0</v>
      </c>
      <c r="N64" s="216">
        <v>28.82</v>
      </c>
      <c r="O64" s="216">
        <v>48.03</v>
      </c>
      <c r="P64" s="216">
        <v>49.5</v>
      </c>
      <c r="Q64" s="216">
        <v>0</v>
      </c>
      <c r="R64" s="216">
        <v>10.35</v>
      </c>
      <c r="S64" s="216">
        <v>3.21</v>
      </c>
      <c r="T64" s="216">
        <v>0</v>
      </c>
      <c r="U64" s="216">
        <v>144.27000000000001</v>
      </c>
      <c r="V64" s="216">
        <v>5.0599999999999996</v>
      </c>
      <c r="W64" s="216">
        <v>9.92</v>
      </c>
      <c r="X64" s="216">
        <v>35.89</v>
      </c>
      <c r="Y64" s="216">
        <v>0</v>
      </c>
      <c r="Z64" s="216">
        <v>33.950000000000003</v>
      </c>
      <c r="AA64" s="216">
        <v>9.61</v>
      </c>
      <c r="AB64" s="216">
        <v>0</v>
      </c>
      <c r="AC64" s="216">
        <v>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22.85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80.92</v>
      </c>
      <c r="L65" s="216">
        <v>19.920000000000002</v>
      </c>
      <c r="M65" s="216">
        <v>0</v>
      </c>
      <c r="N65" s="216">
        <v>28.82</v>
      </c>
      <c r="O65" s="216">
        <v>48.03</v>
      </c>
      <c r="P65" s="216">
        <v>49.5</v>
      </c>
      <c r="Q65" s="216">
        <v>0</v>
      </c>
      <c r="R65" s="216">
        <v>10.35</v>
      </c>
      <c r="S65" s="216">
        <v>3.21</v>
      </c>
      <c r="T65" s="216">
        <v>0</v>
      </c>
      <c r="U65" s="216">
        <v>144.27000000000001</v>
      </c>
      <c r="V65" s="216">
        <v>5.0599999999999996</v>
      </c>
      <c r="W65" s="216">
        <v>9.91</v>
      </c>
      <c r="X65" s="216">
        <v>35.89</v>
      </c>
      <c r="Y65" s="216">
        <v>0</v>
      </c>
      <c r="Z65" s="216">
        <v>33.950000000000003</v>
      </c>
      <c r="AA65" s="216">
        <v>9.61</v>
      </c>
      <c r="AB65" s="216">
        <v>0</v>
      </c>
      <c r="AC65" s="216">
        <v>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22.85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80.92</v>
      </c>
      <c r="L66" s="216">
        <v>19.920000000000002</v>
      </c>
      <c r="M66" s="216">
        <v>0</v>
      </c>
      <c r="N66" s="216">
        <v>28.82</v>
      </c>
      <c r="O66" s="216">
        <v>48.03</v>
      </c>
      <c r="P66" s="216">
        <v>49.5</v>
      </c>
      <c r="Q66" s="216">
        <v>0</v>
      </c>
      <c r="R66" s="216">
        <v>10.35</v>
      </c>
      <c r="S66" s="216">
        <v>3.21</v>
      </c>
      <c r="T66" s="216">
        <v>0</v>
      </c>
      <c r="U66" s="216">
        <v>144.27000000000001</v>
      </c>
      <c r="V66" s="216">
        <v>5.0599999999999996</v>
      </c>
      <c r="W66" s="216">
        <v>9.91</v>
      </c>
      <c r="X66" s="216">
        <v>35.89</v>
      </c>
      <c r="Y66" s="216">
        <v>0</v>
      </c>
      <c r="Z66" s="216">
        <v>33.950000000000003</v>
      </c>
      <c r="AA66" s="216">
        <v>9.61</v>
      </c>
      <c r="AB66" s="216">
        <v>0</v>
      </c>
      <c r="AC66" s="216">
        <v>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22.85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80.959999999999994</v>
      </c>
      <c r="L67" s="216">
        <v>19.920000000000002</v>
      </c>
      <c r="M67" s="216">
        <v>0</v>
      </c>
      <c r="N67" s="216">
        <v>28.82</v>
      </c>
      <c r="O67" s="216">
        <v>48.03</v>
      </c>
      <c r="P67" s="216">
        <v>49.5</v>
      </c>
      <c r="Q67" s="216">
        <v>0</v>
      </c>
      <c r="R67" s="216">
        <v>10.35</v>
      </c>
      <c r="S67" s="216">
        <v>3.21</v>
      </c>
      <c r="T67" s="216">
        <v>0</v>
      </c>
      <c r="U67" s="216">
        <v>144.27000000000001</v>
      </c>
      <c r="V67" s="216">
        <v>5.0599999999999996</v>
      </c>
      <c r="W67" s="216">
        <v>9.91</v>
      </c>
      <c r="X67" s="216">
        <v>35.89</v>
      </c>
      <c r="Y67" s="216">
        <v>0</v>
      </c>
      <c r="Z67" s="216">
        <v>33.950000000000003</v>
      </c>
      <c r="AA67" s="216">
        <v>9.61</v>
      </c>
      <c r="AB67" s="216">
        <v>0</v>
      </c>
      <c r="AC67" s="216">
        <v>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22.85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80.959999999999994</v>
      </c>
      <c r="L68" s="216">
        <v>19.920000000000002</v>
      </c>
      <c r="M68" s="216">
        <v>0</v>
      </c>
      <c r="N68" s="216">
        <v>28.82</v>
      </c>
      <c r="O68" s="216">
        <v>48.03</v>
      </c>
      <c r="P68" s="216">
        <v>49.5</v>
      </c>
      <c r="Q68" s="216">
        <v>0</v>
      </c>
      <c r="R68" s="216">
        <v>10.35</v>
      </c>
      <c r="S68" s="216">
        <v>3.21</v>
      </c>
      <c r="T68" s="216">
        <v>0</v>
      </c>
      <c r="U68" s="216">
        <v>144.27000000000001</v>
      </c>
      <c r="V68" s="216">
        <v>5.0599999999999996</v>
      </c>
      <c r="W68" s="216">
        <v>9.91</v>
      </c>
      <c r="X68" s="216">
        <v>35.89</v>
      </c>
      <c r="Y68" s="216">
        <v>0</v>
      </c>
      <c r="Z68" s="216">
        <v>33.950000000000003</v>
      </c>
      <c r="AA68" s="216">
        <v>9.61</v>
      </c>
      <c r="AB68" s="216">
        <v>0</v>
      </c>
      <c r="AC68" s="216">
        <v>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22.85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80.959999999999994</v>
      </c>
      <c r="L69" s="216">
        <v>19.8</v>
      </c>
      <c r="M69" s="216">
        <v>0</v>
      </c>
      <c r="N69" s="216">
        <v>28.82</v>
      </c>
      <c r="O69" s="216">
        <v>48.03</v>
      </c>
      <c r="P69" s="216">
        <v>49.5</v>
      </c>
      <c r="Q69" s="216">
        <v>0</v>
      </c>
      <c r="R69" s="216">
        <v>10.35</v>
      </c>
      <c r="S69" s="216">
        <v>3.21</v>
      </c>
      <c r="T69" s="216">
        <v>0</v>
      </c>
      <c r="U69" s="216">
        <v>144.27000000000001</v>
      </c>
      <c r="V69" s="216">
        <v>5.0599999999999996</v>
      </c>
      <c r="W69" s="216">
        <v>9.91</v>
      </c>
      <c r="X69" s="216">
        <v>35.89</v>
      </c>
      <c r="Y69" s="216">
        <v>0</v>
      </c>
      <c r="Z69" s="216">
        <v>33.950000000000003</v>
      </c>
      <c r="AA69" s="216">
        <v>9.34</v>
      </c>
      <c r="AB69" s="216">
        <v>0</v>
      </c>
      <c r="AC69" s="216">
        <v>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22.85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80.959999999999994</v>
      </c>
      <c r="L70" s="216">
        <v>19.8</v>
      </c>
      <c r="M70" s="216">
        <v>0</v>
      </c>
      <c r="N70" s="216">
        <v>28.82</v>
      </c>
      <c r="O70" s="216">
        <v>48.03</v>
      </c>
      <c r="P70" s="216">
        <v>49.5</v>
      </c>
      <c r="Q70" s="216">
        <v>0</v>
      </c>
      <c r="R70" s="216">
        <v>10.35</v>
      </c>
      <c r="S70" s="216">
        <v>3.12</v>
      </c>
      <c r="T70" s="216">
        <v>0</v>
      </c>
      <c r="U70" s="216">
        <v>144.27000000000001</v>
      </c>
      <c r="V70" s="216">
        <v>5.0599999999999996</v>
      </c>
      <c r="W70" s="216">
        <v>9.91</v>
      </c>
      <c r="X70" s="216">
        <v>35.89</v>
      </c>
      <c r="Y70" s="216">
        <v>0</v>
      </c>
      <c r="Z70" s="216">
        <v>33.950000000000003</v>
      </c>
      <c r="AA70" s="216">
        <v>9.3000000000000007</v>
      </c>
      <c r="AB70" s="216">
        <v>0</v>
      </c>
      <c r="AC70" s="216">
        <v>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22.85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78.58</v>
      </c>
      <c r="L71" s="216">
        <v>19.8</v>
      </c>
      <c r="M71" s="216">
        <v>0</v>
      </c>
      <c r="N71" s="216">
        <v>28.82</v>
      </c>
      <c r="O71" s="216">
        <v>48.03</v>
      </c>
      <c r="P71" s="216">
        <v>49.5</v>
      </c>
      <c r="Q71" s="216">
        <v>0</v>
      </c>
      <c r="R71" s="216">
        <v>10.35</v>
      </c>
      <c r="S71" s="216">
        <v>3.12</v>
      </c>
      <c r="T71" s="216">
        <v>0</v>
      </c>
      <c r="U71" s="216">
        <v>135.44</v>
      </c>
      <c r="V71" s="216">
        <v>5.0599999999999996</v>
      </c>
      <c r="W71" s="216">
        <v>9.91</v>
      </c>
      <c r="X71" s="216">
        <v>35.89</v>
      </c>
      <c r="Y71" s="216">
        <v>0</v>
      </c>
      <c r="Z71" s="216">
        <v>33.950000000000003</v>
      </c>
      <c r="AA71" s="216">
        <v>9.61</v>
      </c>
      <c r="AB71" s="216">
        <v>0</v>
      </c>
      <c r="AC71" s="216">
        <v>7.96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22.85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78.58</v>
      </c>
      <c r="L72" s="216">
        <v>18.96</v>
      </c>
      <c r="M72" s="216">
        <v>0</v>
      </c>
      <c r="N72" s="216">
        <v>28.82</v>
      </c>
      <c r="O72" s="216">
        <v>48.03</v>
      </c>
      <c r="P72" s="216">
        <v>49.5</v>
      </c>
      <c r="Q72" s="216">
        <v>0</v>
      </c>
      <c r="R72" s="216">
        <v>10.35</v>
      </c>
      <c r="S72" s="216">
        <v>3.12</v>
      </c>
      <c r="T72" s="216">
        <v>0</v>
      </c>
      <c r="U72" s="216">
        <v>126.61</v>
      </c>
      <c r="V72" s="216">
        <v>5.0599999999999996</v>
      </c>
      <c r="W72" s="216">
        <v>9.91</v>
      </c>
      <c r="X72" s="216">
        <v>35.89</v>
      </c>
      <c r="Y72" s="216">
        <v>0</v>
      </c>
      <c r="Z72" s="216">
        <v>33.950000000000003</v>
      </c>
      <c r="AA72" s="216">
        <v>9.61</v>
      </c>
      <c r="AB72" s="216">
        <v>0</v>
      </c>
      <c r="AC72" s="216">
        <v>7.96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15.75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120.08</v>
      </c>
      <c r="L73" s="216">
        <v>21.13</v>
      </c>
      <c r="M73" s="216">
        <v>0</v>
      </c>
      <c r="N73" s="216">
        <v>28.82</v>
      </c>
      <c r="O73" s="216">
        <v>42.96</v>
      </c>
      <c r="P73" s="216">
        <v>43.16</v>
      </c>
      <c r="Q73" s="216">
        <v>0</v>
      </c>
      <c r="R73" s="216">
        <v>10.35</v>
      </c>
      <c r="S73" s="216">
        <v>6.45</v>
      </c>
      <c r="T73" s="216">
        <v>0</v>
      </c>
      <c r="U73" s="216">
        <v>117.77</v>
      </c>
      <c r="V73" s="216">
        <v>5.0599999999999996</v>
      </c>
      <c r="W73" s="216">
        <v>9.91</v>
      </c>
      <c r="X73" s="216">
        <v>35.89</v>
      </c>
      <c r="Y73" s="216">
        <v>0</v>
      </c>
      <c r="Z73" s="216">
        <v>33.950000000000003</v>
      </c>
      <c r="AA73" s="216">
        <v>9.61</v>
      </c>
      <c r="AB73" s="216">
        <v>0</v>
      </c>
      <c r="AC73" s="216">
        <v>7.96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11.42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120.08</v>
      </c>
      <c r="L74" s="216">
        <v>21.13</v>
      </c>
      <c r="M74" s="216">
        <v>0</v>
      </c>
      <c r="N74" s="216">
        <v>28.82</v>
      </c>
      <c r="O74" s="216">
        <v>48.03</v>
      </c>
      <c r="P74" s="216">
        <v>47.19</v>
      </c>
      <c r="Q74" s="216">
        <v>0</v>
      </c>
      <c r="R74" s="216">
        <v>10.35</v>
      </c>
      <c r="S74" s="216">
        <v>6.45</v>
      </c>
      <c r="T74" s="216">
        <v>0</v>
      </c>
      <c r="U74" s="216">
        <v>107.76</v>
      </c>
      <c r="V74" s="216">
        <v>5.0599999999999996</v>
      </c>
      <c r="W74" s="216">
        <v>9.91</v>
      </c>
      <c r="X74" s="216">
        <v>35.89</v>
      </c>
      <c r="Y74" s="216">
        <v>0</v>
      </c>
      <c r="Z74" s="216">
        <v>33.950000000000003</v>
      </c>
      <c r="AA74" s="216">
        <v>9.61</v>
      </c>
      <c r="AB74" s="216">
        <v>0</v>
      </c>
      <c r="AC74" s="216">
        <v>7.96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5.53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120.08</v>
      </c>
      <c r="L75" s="216">
        <v>21.13</v>
      </c>
      <c r="M75" s="216">
        <v>0</v>
      </c>
      <c r="N75" s="216">
        <v>28.82</v>
      </c>
      <c r="O75" s="216">
        <v>48.03</v>
      </c>
      <c r="P75" s="216">
        <v>49.5</v>
      </c>
      <c r="Q75" s="216">
        <v>0</v>
      </c>
      <c r="R75" s="216">
        <v>10.35</v>
      </c>
      <c r="S75" s="216">
        <v>6.45</v>
      </c>
      <c r="T75" s="216">
        <v>0</v>
      </c>
      <c r="U75" s="216">
        <v>107.76</v>
      </c>
      <c r="V75" s="216">
        <v>5.0599999999999996</v>
      </c>
      <c r="W75" s="216">
        <v>9.91</v>
      </c>
      <c r="X75" s="216">
        <v>35.89</v>
      </c>
      <c r="Y75" s="216">
        <v>0</v>
      </c>
      <c r="Z75" s="216">
        <v>33.950000000000003</v>
      </c>
      <c r="AA75" s="216">
        <v>9.61</v>
      </c>
      <c r="AB75" s="216">
        <v>0</v>
      </c>
      <c r="AC75" s="216">
        <v>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120.08</v>
      </c>
      <c r="L76" s="216">
        <v>21.17</v>
      </c>
      <c r="M76" s="216">
        <v>0</v>
      </c>
      <c r="N76" s="216">
        <v>28.82</v>
      </c>
      <c r="O76" s="216">
        <v>48.03</v>
      </c>
      <c r="P76" s="216">
        <v>49.5</v>
      </c>
      <c r="Q76" s="216">
        <v>0</v>
      </c>
      <c r="R76" s="216">
        <v>10.35</v>
      </c>
      <c r="S76" s="216">
        <v>6.45</v>
      </c>
      <c r="T76" s="216">
        <v>0</v>
      </c>
      <c r="U76" s="216">
        <v>107.76</v>
      </c>
      <c r="V76" s="216">
        <v>5.0599999999999996</v>
      </c>
      <c r="W76" s="216">
        <v>9.91</v>
      </c>
      <c r="X76" s="216">
        <v>35.89</v>
      </c>
      <c r="Y76" s="216">
        <v>0</v>
      </c>
      <c r="Z76" s="216">
        <v>33.950000000000003</v>
      </c>
      <c r="AA76" s="216">
        <v>9.61</v>
      </c>
      <c r="AB76" s="216">
        <v>0</v>
      </c>
      <c r="AC76" s="216">
        <v>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120.08</v>
      </c>
      <c r="L77" s="216">
        <v>21.7</v>
      </c>
      <c r="M77" s="216">
        <v>0</v>
      </c>
      <c r="N77" s="216">
        <v>26.83</v>
      </c>
      <c r="O77" s="216">
        <v>48.03</v>
      </c>
      <c r="P77" s="216">
        <v>49.5</v>
      </c>
      <c r="Q77" s="216">
        <v>0</v>
      </c>
      <c r="R77" s="216">
        <v>10.35</v>
      </c>
      <c r="S77" s="216">
        <v>6.45</v>
      </c>
      <c r="T77" s="216">
        <v>0</v>
      </c>
      <c r="U77" s="216">
        <v>107.76</v>
      </c>
      <c r="V77" s="216">
        <v>5.0599999999999996</v>
      </c>
      <c r="W77" s="216">
        <v>9.91</v>
      </c>
      <c r="X77" s="216">
        <v>35.89</v>
      </c>
      <c r="Y77" s="216">
        <v>0</v>
      </c>
      <c r="Z77" s="216">
        <v>33.92</v>
      </c>
      <c r="AA77" s="216">
        <v>22.01</v>
      </c>
      <c r="AB77" s="216">
        <v>0</v>
      </c>
      <c r="AC77" s="216">
        <v>19.07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120.08</v>
      </c>
      <c r="L78" s="216">
        <v>21.7</v>
      </c>
      <c r="M78" s="216">
        <v>0</v>
      </c>
      <c r="N78" s="216">
        <v>28.82</v>
      </c>
      <c r="O78" s="216">
        <v>48.03</v>
      </c>
      <c r="P78" s="216">
        <v>49.5</v>
      </c>
      <c r="Q78" s="216">
        <v>0</v>
      </c>
      <c r="R78" s="216">
        <v>10.35</v>
      </c>
      <c r="S78" s="216">
        <v>6.45</v>
      </c>
      <c r="T78" s="216">
        <v>0</v>
      </c>
      <c r="U78" s="216">
        <v>107.76</v>
      </c>
      <c r="V78" s="216">
        <v>5.0599999999999996</v>
      </c>
      <c r="W78" s="216">
        <v>9.91</v>
      </c>
      <c r="X78" s="216">
        <v>35.89</v>
      </c>
      <c r="Y78" s="216">
        <v>0</v>
      </c>
      <c r="Z78" s="216">
        <v>33.92</v>
      </c>
      <c r="AA78" s="216">
        <v>22.01</v>
      </c>
      <c r="AB78" s="216">
        <v>0</v>
      </c>
      <c r="AC78" s="216">
        <v>19.07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158.53</v>
      </c>
      <c r="L79" s="216">
        <v>44.19</v>
      </c>
      <c r="M79" s="216">
        <v>0</v>
      </c>
      <c r="N79" s="216">
        <v>28.82</v>
      </c>
      <c r="O79" s="216">
        <v>48.03</v>
      </c>
      <c r="P79" s="216">
        <v>49.5</v>
      </c>
      <c r="Q79" s="216">
        <v>0</v>
      </c>
      <c r="R79" s="216">
        <v>10.35</v>
      </c>
      <c r="S79" s="216">
        <v>6.45</v>
      </c>
      <c r="T79" s="216">
        <v>0</v>
      </c>
      <c r="U79" s="216">
        <v>107.76</v>
      </c>
      <c r="V79" s="216">
        <v>5.0599999999999996</v>
      </c>
      <c r="W79" s="216">
        <v>9.91</v>
      </c>
      <c r="X79" s="216">
        <v>35.89</v>
      </c>
      <c r="Y79" s="216">
        <v>0</v>
      </c>
      <c r="Z79" s="216">
        <v>33.92</v>
      </c>
      <c r="AA79" s="216">
        <v>22.01</v>
      </c>
      <c r="AB79" s="216">
        <v>0</v>
      </c>
      <c r="AC79" s="216">
        <v>19.07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158.53</v>
      </c>
      <c r="L80" s="216">
        <v>21.13</v>
      </c>
      <c r="M80" s="216">
        <v>0</v>
      </c>
      <c r="N80" s="216">
        <v>28.82</v>
      </c>
      <c r="O80" s="216">
        <v>48.03</v>
      </c>
      <c r="P80" s="216">
        <v>49.5</v>
      </c>
      <c r="Q80" s="216">
        <v>0</v>
      </c>
      <c r="R80" s="216">
        <v>10.35</v>
      </c>
      <c r="S80" s="216">
        <v>6.45</v>
      </c>
      <c r="T80" s="216">
        <v>0</v>
      </c>
      <c r="U80" s="216">
        <v>107.76</v>
      </c>
      <c r="V80" s="216">
        <v>5.0599999999999996</v>
      </c>
      <c r="W80" s="216">
        <v>9.91</v>
      </c>
      <c r="X80" s="216">
        <v>35.89</v>
      </c>
      <c r="Y80" s="216">
        <v>0</v>
      </c>
      <c r="Z80" s="216">
        <v>33.92</v>
      </c>
      <c r="AA80" s="216">
        <v>22.01</v>
      </c>
      <c r="AB80" s="216">
        <v>0</v>
      </c>
      <c r="AC80" s="216">
        <v>19.07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158.53</v>
      </c>
      <c r="L81" s="216">
        <v>21.13</v>
      </c>
      <c r="M81" s="216">
        <v>0</v>
      </c>
      <c r="N81" s="216">
        <v>28.82</v>
      </c>
      <c r="O81" s="216">
        <v>48.03</v>
      </c>
      <c r="P81" s="216">
        <v>49.5</v>
      </c>
      <c r="Q81" s="216">
        <v>0</v>
      </c>
      <c r="R81" s="216">
        <v>10.35</v>
      </c>
      <c r="S81" s="216">
        <v>6.45</v>
      </c>
      <c r="T81" s="216">
        <v>0</v>
      </c>
      <c r="U81" s="216">
        <v>110.68</v>
      </c>
      <c r="V81" s="216">
        <v>5.0599999999999996</v>
      </c>
      <c r="W81" s="216">
        <v>9.91</v>
      </c>
      <c r="X81" s="216">
        <v>35.89</v>
      </c>
      <c r="Y81" s="216">
        <v>0</v>
      </c>
      <c r="Z81" s="216">
        <v>33.92</v>
      </c>
      <c r="AA81" s="216">
        <v>22.01</v>
      </c>
      <c r="AB81" s="216">
        <v>0</v>
      </c>
      <c r="AC81" s="216">
        <v>19.07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158.53</v>
      </c>
      <c r="L82" s="216">
        <v>19.54</v>
      </c>
      <c r="M82" s="216">
        <v>0</v>
      </c>
      <c r="N82" s="216">
        <v>28.82</v>
      </c>
      <c r="O82" s="216">
        <v>48.03</v>
      </c>
      <c r="P82" s="216">
        <v>49.5</v>
      </c>
      <c r="Q82" s="216">
        <v>0</v>
      </c>
      <c r="R82" s="216">
        <v>10.35</v>
      </c>
      <c r="S82" s="216">
        <v>6.45</v>
      </c>
      <c r="T82" s="216">
        <v>0</v>
      </c>
      <c r="U82" s="216">
        <v>111.88</v>
      </c>
      <c r="V82" s="216">
        <v>5.0599999999999996</v>
      </c>
      <c r="W82" s="216">
        <v>9.91</v>
      </c>
      <c r="X82" s="216">
        <v>35.89</v>
      </c>
      <c r="Y82" s="216">
        <v>0</v>
      </c>
      <c r="Z82" s="216">
        <v>33.92</v>
      </c>
      <c r="AA82" s="216">
        <v>22.01</v>
      </c>
      <c r="AB82" s="216">
        <v>0</v>
      </c>
      <c r="AC82" s="216">
        <v>19.07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139.29</v>
      </c>
      <c r="L83" s="216">
        <v>21.13</v>
      </c>
      <c r="M83" s="216">
        <v>0</v>
      </c>
      <c r="N83" s="216">
        <v>28.82</v>
      </c>
      <c r="O83" s="216">
        <v>48.03</v>
      </c>
      <c r="P83" s="216">
        <v>49.5</v>
      </c>
      <c r="Q83" s="216">
        <v>0</v>
      </c>
      <c r="R83" s="216">
        <v>10.35</v>
      </c>
      <c r="S83" s="216">
        <v>6.45</v>
      </c>
      <c r="T83" s="216">
        <v>0</v>
      </c>
      <c r="U83" s="216">
        <v>111.88</v>
      </c>
      <c r="V83" s="216">
        <v>5.0599999999999996</v>
      </c>
      <c r="W83" s="216">
        <v>9.91</v>
      </c>
      <c r="X83" s="216">
        <v>35.89</v>
      </c>
      <c r="Y83" s="216">
        <v>0</v>
      </c>
      <c r="Z83" s="216">
        <v>33.92</v>
      </c>
      <c r="AA83" s="216">
        <v>22.01</v>
      </c>
      <c r="AB83" s="216">
        <v>0</v>
      </c>
      <c r="AC83" s="216">
        <v>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139.29</v>
      </c>
      <c r="L84" s="216">
        <v>21.13</v>
      </c>
      <c r="M84" s="216">
        <v>0</v>
      </c>
      <c r="N84" s="216">
        <v>28.82</v>
      </c>
      <c r="O84" s="216">
        <v>48.03</v>
      </c>
      <c r="P84" s="216">
        <v>49.5</v>
      </c>
      <c r="Q84" s="216">
        <v>0</v>
      </c>
      <c r="R84" s="216">
        <v>10.35</v>
      </c>
      <c r="S84" s="216">
        <v>6.45</v>
      </c>
      <c r="T84" s="216">
        <v>0</v>
      </c>
      <c r="U84" s="216">
        <v>111.88</v>
      </c>
      <c r="V84" s="216">
        <v>5.0599999999999996</v>
      </c>
      <c r="W84" s="216">
        <v>9.91</v>
      </c>
      <c r="X84" s="216">
        <v>35.89</v>
      </c>
      <c r="Y84" s="216">
        <v>0</v>
      </c>
      <c r="Z84" s="216">
        <v>33.92</v>
      </c>
      <c r="AA84" s="216">
        <v>22.01</v>
      </c>
      <c r="AB84" s="216">
        <v>0</v>
      </c>
      <c r="AC84" s="216">
        <v>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139.29</v>
      </c>
      <c r="L85" s="216">
        <v>21.13</v>
      </c>
      <c r="M85" s="216">
        <v>0</v>
      </c>
      <c r="N85" s="216">
        <v>28.82</v>
      </c>
      <c r="O85" s="216">
        <v>48.03</v>
      </c>
      <c r="P85" s="216">
        <v>49.5</v>
      </c>
      <c r="Q85" s="216">
        <v>0</v>
      </c>
      <c r="R85" s="216">
        <v>10.35</v>
      </c>
      <c r="S85" s="216">
        <v>6.45</v>
      </c>
      <c r="T85" s="216">
        <v>0</v>
      </c>
      <c r="U85" s="216">
        <v>111.88</v>
      </c>
      <c r="V85" s="216">
        <v>5.0599999999999996</v>
      </c>
      <c r="W85" s="216">
        <v>9.91</v>
      </c>
      <c r="X85" s="216">
        <v>35.89</v>
      </c>
      <c r="Y85" s="216">
        <v>0</v>
      </c>
      <c r="Z85" s="216">
        <v>33.92</v>
      </c>
      <c r="AA85" s="216">
        <v>22.01</v>
      </c>
      <c r="AB85" s="216">
        <v>0</v>
      </c>
      <c r="AC85" s="216">
        <v>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139.29</v>
      </c>
      <c r="L86" s="216">
        <v>21.13</v>
      </c>
      <c r="M86" s="216">
        <v>0</v>
      </c>
      <c r="N86" s="216">
        <v>28.82</v>
      </c>
      <c r="O86" s="216">
        <v>48.03</v>
      </c>
      <c r="P86" s="216">
        <v>49.5</v>
      </c>
      <c r="Q86" s="216">
        <v>0</v>
      </c>
      <c r="R86" s="216">
        <v>10.35</v>
      </c>
      <c r="S86" s="216">
        <v>6.45</v>
      </c>
      <c r="T86" s="216">
        <v>0</v>
      </c>
      <c r="U86" s="216">
        <v>111.88</v>
      </c>
      <c r="V86" s="216">
        <v>5.0599999999999996</v>
      </c>
      <c r="W86" s="216">
        <v>9.91</v>
      </c>
      <c r="X86" s="216">
        <v>35.89</v>
      </c>
      <c r="Y86" s="216">
        <v>0</v>
      </c>
      <c r="Z86" s="216">
        <v>33.92</v>
      </c>
      <c r="AA86" s="216">
        <v>22.01</v>
      </c>
      <c r="AB86" s="216">
        <v>0</v>
      </c>
      <c r="AC86" s="216">
        <v>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144.09</v>
      </c>
      <c r="L87" s="216">
        <v>21.13</v>
      </c>
      <c r="M87" s="216">
        <v>0</v>
      </c>
      <c r="N87" s="216">
        <v>28.82</v>
      </c>
      <c r="O87" s="216">
        <v>48.03</v>
      </c>
      <c r="P87" s="216">
        <v>49.5</v>
      </c>
      <c r="Q87" s="216">
        <v>0</v>
      </c>
      <c r="R87" s="216">
        <v>10.35</v>
      </c>
      <c r="S87" s="216">
        <v>6.45</v>
      </c>
      <c r="T87" s="216">
        <v>0</v>
      </c>
      <c r="U87" s="216">
        <v>111.88</v>
      </c>
      <c r="V87" s="216">
        <v>5.0599999999999996</v>
      </c>
      <c r="W87" s="216">
        <v>9.91</v>
      </c>
      <c r="X87" s="216">
        <v>35.89</v>
      </c>
      <c r="Y87" s="216">
        <v>0</v>
      </c>
      <c r="Z87" s="216">
        <v>33.92</v>
      </c>
      <c r="AA87" s="216">
        <v>22.01</v>
      </c>
      <c r="AB87" s="216">
        <v>0</v>
      </c>
      <c r="AC87" s="216">
        <v>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144.09</v>
      </c>
      <c r="L88" s="216">
        <v>21.13</v>
      </c>
      <c r="M88" s="216">
        <v>0</v>
      </c>
      <c r="N88" s="216">
        <v>28.82</v>
      </c>
      <c r="O88" s="216">
        <v>48.03</v>
      </c>
      <c r="P88" s="216">
        <v>49.5</v>
      </c>
      <c r="Q88" s="216">
        <v>0</v>
      </c>
      <c r="R88" s="216">
        <v>10.35</v>
      </c>
      <c r="S88" s="216">
        <v>6.45</v>
      </c>
      <c r="T88" s="216">
        <v>0</v>
      </c>
      <c r="U88" s="216">
        <v>111.88</v>
      </c>
      <c r="V88" s="216">
        <v>5.0599999999999996</v>
      </c>
      <c r="W88" s="216">
        <v>9.91</v>
      </c>
      <c r="X88" s="216">
        <v>35.89</v>
      </c>
      <c r="Y88" s="216">
        <v>0</v>
      </c>
      <c r="Z88" s="216">
        <v>33.92</v>
      </c>
      <c r="AA88" s="216">
        <v>22.01</v>
      </c>
      <c r="AB88" s="216">
        <v>0</v>
      </c>
      <c r="AC88" s="216">
        <v>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158.53</v>
      </c>
      <c r="L89" s="216">
        <v>21.13</v>
      </c>
      <c r="M89" s="216">
        <v>0</v>
      </c>
      <c r="N89" s="216">
        <v>28.82</v>
      </c>
      <c r="O89" s="216">
        <v>48.03</v>
      </c>
      <c r="P89" s="216">
        <v>49.5</v>
      </c>
      <c r="Q89" s="216">
        <v>0</v>
      </c>
      <c r="R89" s="216">
        <v>10.35</v>
      </c>
      <c r="S89" s="216">
        <v>6.45</v>
      </c>
      <c r="T89" s="216">
        <v>0</v>
      </c>
      <c r="U89" s="216">
        <v>115.31</v>
      </c>
      <c r="V89" s="216">
        <v>5.0599999999999996</v>
      </c>
      <c r="W89" s="216">
        <v>9.91</v>
      </c>
      <c r="X89" s="216">
        <v>35.89</v>
      </c>
      <c r="Y89" s="216">
        <v>0</v>
      </c>
      <c r="Z89" s="216">
        <v>33.92</v>
      </c>
      <c r="AA89" s="216">
        <v>22.01</v>
      </c>
      <c r="AB89" s="216">
        <v>0</v>
      </c>
      <c r="AC89" s="216">
        <v>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158.53</v>
      </c>
      <c r="L90" s="216">
        <v>21.13</v>
      </c>
      <c r="M90" s="216">
        <v>0</v>
      </c>
      <c r="N90" s="216">
        <v>28.82</v>
      </c>
      <c r="O90" s="216">
        <v>48.03</v>
      </c>
      <c r="P90" s="216">
        <v>49.5</v>
      </c>
      <c r="Q90" s="216">
        <v>0</v>
      </c>
      <c r="R90" s="216">
        <v>10.35</v>
      </c>
      <c r="S90" s="216">
        <v>6.45</v>
      </c>
      <c r="T90" s="216">
        <v>0</v>
      </c>
      <c r="U90" s="216">
        <v>119.76</v>
      </c>
      <c r="V90" s="216">
        <v>5.0599999999999996</v>
      </c>
      <c r="W90" s="216">
        <v>9.91</v>
      </c>
      <c r="X90" s="216">
        <v>35.89</v>
      </c>
      <c r="Y90" s="216">
        <v>0</v>
      </c>
      <c r="Z90" s="216">
        <v>33.92</v>
      </c>
      <c r="AA90" s="216">
        <v>22.01</v>
      </c>
      <c r="AB90" s="216">
        <v>0</v>
      </c>
      <c r="AC90" s="216">
        <v>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158.53</v>
      </c>
      <c r="L91" s="216">
        <v>21.13</v>
      </c>
      <c r="M91" s="216">
        <v>0</v>
      </c>
      <c r="N91" s="216">
        <v>28.82</v>
      </c>
      <c r="O91" s="216">
        <v>48.03</v>
      </c>
      <c r="P91" s="216">
        <v>49.5</v>
      </c>
      <c r="Q91" s="216">
        <v>0</v>
      </c>
      <c r="R91" s="216">
        <v>10.35</v>
      </c>
      <c r="S91" s="216">
        <v>6.45</v>
      </c>
      <c r="T91" s="216">
        <v>0</v>
      </c>
      <c r="U91" s="216">
        <v>120.72</v>
      </c>
      <c r="V91" s="216">
        <v>5.0599999999999996</v>
      </c>
      <c r="W91" s="216">
        <v>9.91</v>
      </c>
      <c r="X91" s="216">
        <v>35.89</v>
      </c>
      <c r="Y91" s="216">
        <v>0</v>
      </c>
      <c r="Z91" s="216">
        <v>33.92</v>
      </c>
      <c r="AA91" s="216">
        <v>22.01</v>
      </c>
      <c r="AB91" s="216">
        <v>0</v>
      </c>
      <c r="AC91" s="216">
        <v>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158.53</v>
      </c>
      <c r="L92" s="216">
        <v>21.13</v>
      </c>
      <c r="M92" s="216">
        <v>0</v>
      </c>
      <c r="N92" s="216">
        <v>28.82</v>
      </c>
      <c r="O92" s="216">
        <v>48.03</v>
      </c>
      <c r="P92" s="216">
        <v>49.5</v>
      </c>
      <c r="Q92" s="216">
        <v>0</v>
      </c>
      <c r="R92" s="216">
        <v>10.35</v>
      </c>
      <c r="S92" s="216">
        <v>6.45</v>
      </c>
      <c r="T92" s="216">
        <v>0</v>
      </c>
      <c r="U92" s="216">
        <v>120.72</v>
      </c>
      <c r="V92" s="216">
        <v>5.0599999999999996</v>
      </c>
      <c r="W92" s="216">
        <v>9.91</v>
      </c>
      <c r="X92" s="216">
        <v>35.89</v>
      </c>
      <c r="Y92" s="216">
        <v>0</v>
      </c>
      <c r="Z92" s="216">
        <v>33.92</v>
      </c>
      <c r="AA92" s="216">
        <v>22.01</v>
      </c>
      <c r="AB92" s="216">
        <v>0</v>
      </c>
      <c r="AC92" s="216">
        <v>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158.53</v>
      </c>
      <c r="L93" s="216">
        <v>30.74</v>
      </c>
      <c r="M93" s="216">
        <v>0</v>
      </c>
      <c r="N93" s="216">
        <v>28.82</v>
      </c>
      <c r="O93" s="216">
        <v>48.03</v>
      </c>
      <c r="P93" s="216">
        <v>49.5</v>
      </c>
      <c r="Q93" s="216">
        <v>0</v>
      </c>
      <c r="R93" s="216">
        <v>10.35</v>
      </c>
      <c r="S93" s="216">
        <v>6.45</v>
      </c>
      <c r="T93" s="216">
        <v>0</v>
      </c>
      <c r="U93" s="216">
        <v>117.77</v>
      </c>
      <c r="V93" s="216">
        <v>5.0599999999999996</v>
      </c>
      <c r="W93" s="216">
        <v>9.91</v>
      </c>
      <c r="X93" s="216">
        <v>35.89</v>
      </c>
      <c r="Y93" s="216">
        <v>0</v>
      </c>
      <c r="Z93" s="216">
        <v>33.92</v>
      </c>
      <c r="AA93" s="216">
        <v>22.01</v>
      </c>
      <c r="AB93" s="216">
        <v>0</v>
      </c>
      <c r="AC93" s="216">
        <v>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158.53</v>
      </c>
      <c r="L94" s="216">
        <v>48.03</v>
      </c>
      <c r="M94" s="216">
        <v>0</v>
      </c>
      <c r="N94" s="216">
        <v>28.82</v>
      </c>
      <c r="O94" s="216">
        <v>48.03</v>
      </c>
      <c r="P94" s="216">
        <v>49.5</v>
      </c>
      <c r="Q94" s="216">
        <v>0</v>
      </c>
      <c r="R94" s="216">
        <v>10.35</v>
      </c>
      <c r="S94" s="216">
        <v>6.45</v>
      </c>
      <c r="T94" s="216">
        <v>0</v>
      </c>
      <c r="U94" s="216">
        <v>117.77</v>
      </c>
      <c r="V94" s="216">
        <v>5.0599999999999996</v>
      </c>
      <c r="W94" s="216">
        <v>9.91</v>
      </c>
      <c r="X94" s="216">
        <v>35.89</v>
      </c>
      <c r="Y94" s="216">
        <v>0</v>
      </c>
      <c r="Z94" s="216">
        <v>33.92</v>
      </c>
      <c r="AA94" s="216">
        <v>22.01</v>
      </c>
      <c r="AB94" s="216">
        <v>0</v>
      </c>
      <c r="AC94" s="216">
        <v>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158.53</v>
      </c>
      <c r="L95" s="216">
        <v>21.13</v>
      </c>
      <c r="M95" s="216">
        <v>0</v>
      </c>
      <c r="N95" s="216">
        <v>28.82</v>
      </c>
      <c r="O95" s="216">
        <v>48.03</v>
      </c>
      <c r="P95" s="216">
        <v>49.5</v>
      </c>
      <c r="Q95" s="216">
        <v>0</v>
      </c>
      <c r="R95" s="216">
        <v>10.35</v>
      </c>
      <c r="S95" s="216">
        <v>6.45</v>
      </c>
      <c r="T95" s="216">
        <v>0</v>
      </c>
      <c r="U95" s="216">
        <v>117.77</v>
      </c>
      <c r="V95" s="216">
        <v>5.0599999999999996</v>
      </c>
      <c r="W95" s="216">
        <v>9.91</v>
      </c>
      <c r="X95" s="216">
        <v>35.89</v>
      </c>
      <c r="Y95" s="216">
        <v>0</v>
      </c>
      <c r="Z95" s="216">
        <v>33.92</v>
      </c>
      <c r="AA95" s="216">
        <v>22.01</v>
      </c>
      <c r="AB95" s="216">
        <v>0</v>
      </c>
      <c r="AC95" s="216">
        <v>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158.53</v>
      </c>
      <c r="L96" s="216">
        <v>21.13</v>
      </c>
      <c r="M96" s="216">
        <v>0</v>
      </c>
      <c r="N96" s="216">
        <v>28.82</v>
      </c>
      <c r="O96" s="216">
        <v>48.03</v>
      </c>
      <c r="P96" s="216">
        <v>49.5</v>
      </c>
      <c r="Q96" s="216">
        <v>0</v>
      </c>
      <c r="R96" s="216">
        <v>10.35</v>
      </c>
      <c r="S96" s="216">
        <v>6.45</v>
      </c>
      <c r="T96" s="216">
        <v>0</v>
      </c>
      <c r="U96" s="216">
        <v>117.77</v>
      </c>
      <c r="V96" s="216">
        <v>5.0599999999999996</v>
      </c>
      <c r="W96" s="216">
        <v>9.91</v>
      </c>
      <c r="X96" s="216">
        <v>35.89</v>
      </c>
      <c r="Y96" s="216">
        <v>0</v>
      </c>
      <c r="Z96" s="216">
        <v>33.92</v>
      </c>
      <c r="AA96" s="216">
        <v>22.01</v>
      </c>
      <c r="AB96" s="216">
        <v>0</v>
      </c>
      <c r="AC96" s="216">
        <v>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158.53</v>
      </c>
      <c r="L97" s="216">
        <v>21.13</v>
      </c>
      <c r="M97" s="216">
        <v>0</v>
      </c>
      <c r="N97" s="216">
        <v>28.82</v>
      </c>
      <c r="O97" s="216">
        <v>48.03</v>
      </c>
      <c r="P97" s="216">
        <v>49.5</v>
      </c>
      <c r="Q97" s="216">
        <v>0</v>
      </c>
      <c r="R97" s="216">
        <v>10.35</v>
      </c>
      <c r="S97" s="216">
        <v>6.45</v>
      </c>
      <c r="T97" s="216">
        <v>0</v>
      </c>
      <c r="U97" s="216">
        <v>121.63</v>
      </c>
      <c r="V97" s="216">
        <v>5.0599999999999996</v>
      </c>
      <c r="W97" s="216">
        <v>9.91</v>
      </c>
      <c r="X97" s="216">
        <v>35.89</v>
      </c>
      <c r="Y97" s="216">
        <v>0</v>
      </c>
      <c r="Z97" s="216">
        <v>33.92</v>
      </c>
      <c r="AA97" s="216">
        <v>22.01</v>
      </c>
      <c r="AB97" s="216">
        <v>0</v>
      </c>
      <c r="AC97" s="216">
        <v>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158.53</v>
      </c>
      <c r="L98" s="216">
        <v>21.13</v>
      </c>
      <c r="M98" s="216">
        <v>0</v>
      </c>
      <c r="N98" s="216">
        <v>28.82</v>
      </c>
      <c r="O98" s="216">
        <v>48.03</v>
      </c>
      <c r="P98" s="216">
        <v>49.5</v>
      </c>
      <c r="Q98" s="216">
        <v>0</v>
      </c>
      <c r="R98" s="216">
        <v>10.35</v>
      </c>
      <c r="S98" s="216">
        <v>6.45</v>
      </c>
      <c r="T98" s="216">
        <v>0</v>
      </c>
      <c r="U98" s="216">
        <v>124.05</v>
      </c>
      <c r="V98" s="216">
        <v>5.0599999999999996</v>
      </c>
      <c r="W98" s="216">
        <v>9.91</v>
      </c>
      <c r="X98" s="216">
        <v>35.89</v>
      </c>
      <c r="Y98" s="216">
        <v>0</v>
      </c>
      <c r="Z98" s="216">
        <v>33.92</v>
      </c>
      <c r="AA98" s="216">
        <v>22.01</v>
      </c>
      <c r="AB98" s="216">
        <v>0</v>
      </c>
      <c r="AC98" s="216">
        <v>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2.4764250000000008</v>
      </c>
      <c r="L99">
        <f t="shared" si="0"/>
        <v>0.53697000000000095</v>
      </c>
      <c r="M99">
        <f t="shared" si="0"/>
        <v>0</v>
      </c>
      <c r="N99">
        <f t="shared" si="0"/>
        <v>0.69118250000000059</v>
      </c>
      <c r="O99">
        <f t="shared" si="0"/>
        <v>1.1519450000000013</v>
      </c>
      <c r="P99">
        <f t="shared" si="0"/>
        <v>1.1858375000000001</v>
      </c>
      <c r="Q99">
        <f t="shared" si="0"/>
        <v>0</v>
      </c>
      <c r="R99">
        <f t="shared" si="0"/>
        <v>0.25029000000000023</v>
      </c>
      <c r="S99">
        <f t="shared" si="0"/>
        <v>0.11355249999999985</v>
      </c>
      <c r="T99">
        <f t="shared" si="0"/>
        <v>0</v>
      </c>
      <c r="U99">
        <f t="shared" si="0"/>
        <v>3.2579025000000033</v>
      </c>
      <c r="V99">
        <f t="shared" si="0"/>
        <v>0.12144000000000003</v>
      </c>
      <c r="W99">
        <f t="shared" si="0"/>
        <v>0.20849499999999976</v>
      </c>
      <c r="X99">
        <f t="shared" si="0"/>
        <v>0.78126999999999946</v>
      </c>
      <c r="Y99">
        <f t="shared" si="0"/>
        <v>0</v>
      </c>
      <c r="Z99">
        <f t="shared" si="0"/>
        <v>0.69070500000000035</v>
      </c>
      <c r="AA99">
        <f t="shared" si="0"/>
        <v>0.40709999999999985</v>
      </c>
      <c r="AB99">
        <f t="shared" si="0"/>
        <v>0</v>
      </c>
      <c r="AC99">
        <f t="shared" si="0"/>
        <v>0.2145450000000001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0.24801000000000012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45018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9.1300000000000008</v>
      </c>
      <c r="L3" s="216">
        <v>259.52999999999997</v>
      </c>
      <c r="M3" s="216">
        <v>27.12</v>
      </c>
      <c r="N3" s="216">
        <v>34.81</v>
      </c>
      <c r="O3" s="216">
        <v>0</v>
      </c>
      <c r="P3" s="216">
        <v>30.64</v>
      </c>
      <c r="Q3" s="216">
        <v>0</v>
      </c>
      <c r="R3" s="216">
        <v>12.5</v>
      </c>
      <c r="S3" s="216">
        <v>7.77</v>
      </c>
      <c r="T3" s="216">
        <v>0</v>
      </c>
      <c r="U3" s="216">
        <v>81.23</v>
      </c>
      <c r="V3" s="216">
        <v>6.11</v>
      </c>
      <c r="W3" s="216">
        <v>12.01</v>
      </c>
      <c r="X3" s="216">
        <v>43.48</v>
      </c>
      <c r="Y3" s="216">
        <v>0</v>
      </c>
      <c r="Z3" s="216">
        <v>37.31</v>
      </c>
      <c r="AA3" s="216">
        <v>26.59</v>
      </c>
      <c r="AB3" s="216">
        <v>0</v>
      </c>
      <c r="AC3" s="216">
        <v>10.98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9.1300000000000008</v>
      </c>
      <c r="L4" s="216">
        <v>258.92</v>
      </c>
      <c r="M4" s="216">
        <v>27.12</v>
      </c>
      <c r="N4" s="216">
        <v>34.81</v>
      </c>
      <c r="O4" s="216">
        <v>0</v>
      </c>
      <c r="P4" s="216">
        <v>30.64</v>
      </c>
      <c r="Q4" s="216">
        <v>0</v>
      </c>
      <c r="R4" s="216">
        <v>12.5</v>
      </c>
      <c r="S4" s="216">
        <v>7.77</v>
      </c>
      <c r="T4" s="216">
        <v>0</v>
      </c>
      <c r="U4" s="216">
        <v>81.23</v>
      </c>
      <c r="V4" s="216">
        <v>6.11</v>
      </c>
      <c r="W4" s="216">
        <v>12.01</v>
      </c>
      <c r="X4" s="216">
        <v>43.48</v>
      </c>
      <c r="Y4" s="216">
        <v>0</v>
      </c>
      <c r="Z4" s="216">
        <v>37.31</v>
      </c>
      <c r="AA4" s="216">
        <v>26.59</v>
      </c>
      <c r="AB4" s="216">
        <v>0</v>
      </c>
      <c r="AC4" s="216">
        <v>10.98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9.1300000000000008</v>
      </c>
      <c r="L5" s="216">
        <v>259.02999999999997</v>
      </c>
      <c r="M5" s="216">
        <v>27.12</v>
      </c>
      <c r="N5" s="216">
        <v>34.81</v>
      </c>
      <c r="O5" s="216">
        <v>0</v>
      </c>
      <c r="P5" s="216">
        <v>30.64</v>
      </c>
      <c r="Q5" s="216">
        <v>0</v>
      </c>
      <c r="R5" s="216">
        <v>12.5</v>
      </c>
      <c r="S5" s="216">
        <v>7.77</v>
      </c>
      <c r="T5" s="216">
        <v>0</v>
      </c>
      <c r="U5" s="216">
        <v>81.23</v>
      </c>
      <c r="V5" s="216">
        <v>6.11</v>
      </c>
      <c r="W5" s="216">
        <v>12.01</v>
      </c>
      <c r="X5" s="216">
        <v>43.48</v>
      </c>
      <c r="Y5" s="216">
        <v>0</v>
      </c>
      <c r="Z5" s="216">
        <v>37.31</v>
      </c>
      <c r="AA5" s="216">
        <v>26.59</v>
      </c>
      <c r="AB5" s="216">
        <v>0</v>
      </c>
      <c r="AC5" s="216">
        <v>10.98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9.1300000000000008</v>
      </c>
      <c r="L6" s="216">
        <v>258.85000000000002</v>
      </c>
      <c r="M6" s="216">
        <v>27.12</v>
      </c>
      <c r="N6" s="216">
        <v>34.81</v>
      </c>
      <c r="O6" s="216">
        <v>0</v>
      </c>
      <c r="P6" s="216">
        <v>30.64</v>
      </c>
      <c r="Q6" s="216">
        <v>0</v>
      </c>
      <c r="R6" s="216">
        <v>12.5</v>
      </c>
      <c r="S6" s="216">
        <v>7.77</v>
      </c>
      <c r="T6" s="216">
        <v>0</v>
      </c>
      <c r="U6" s="216">
        <v>81.23</v>
      </c>
      <c r="V6" s="216">
        <v>6.11</v>
      </c>
      <c r="W6" s="216">
        <v>12.01</v>
      </c>
      <c r="X6" s="216">
        <v>43.48</v>
      </c>
      <c r="Y6" s="216">
        <v>0</v>
      </c>
      <c r="Z6" s="216">
        <v>37.31</v>
      </c>
      <c r="AA6" s="216">
        <v>26.59</v>
      </c>
      <c r="AB6" s="216">
        <v>0</v>
      </c>
      <c r="AC6" s="216">
        <v>10.98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9.1300000000000008</v>
      </c>
      <c r="L7" s="216">
        <v>258.85000000000002</v>
      </c>
      <c r="M7" s="216">
        <v>27.12</v>
      </c>
      <c r="N7" s="216">
        <v>34.81</v>
      </c>
      <c r="O7" s="216">
        <v>0</v>
      </c>
      <c r="P7" s="216">
        <v>30.64</v>
      </c>
      <c r="Q7" s="216">
        <v>0</v>
      </c>
      <c r="R7" s="216">
        <v>12.5</v>
      </c>
      <c r="S7" s="216">
        <v>7.77</v>
      </c>
      <c r="T7" s="216">
        <v>0</v>
      </c>
      <c r="U7" s="216">
        <v>81.23</v>
      </c>
      <c r="V7" s="216">
        <v>6.11</v>
      </c>
      <c r="W7" s="216">
        <v>12.01</v>
      </c>
      <c r="X7" s="216">
        <v>43.48</v>
      </c>
      <c r="Y7" s="216">
        <v>0</v>
      </c>
      <c r="Z7" s="216">
        <v>37.31</v>
      </c>
      <c r="AA7" s="216">
        <v>26.59</v>
      </c>
      <c r="AB7" s="216">
        <v>0</v>
      </c>
      <c r="AC7" s="216">
        <v>10.98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9.1300000000000008</v>
      </c>
      <c r="L8" s="216">
        <v>259.5</v>
      </c>
      <c r="M8" s="216">
        <v>27.12</v>
      </c>
      <c r="N8" s="216">
        <v>34.81</v>
      </c>
      <c r="O8" s="216">
        <v>0</v>
      </c>
      <c r="P8" s="216">
        <v>30.64</v>
      </c>
      <c r="Q8" s="216">
        <v>0</v>
      </c>
      <c r="R8" s="216">
        <v>12.5</v>
      </c>
      <c r="S8" s="216">
        <v>7.77</v>
      </c>
      <c r="T8" s="216">
        <v>0</v>
      </c>
      <c r="U8" s="216">
        <v>81.23</v>
      </c>
      <c r="V8" s="216">
        <v>6.11</v>
      </c>
      <c r="W8" s="216">
        <v>12.01</v>
      </c>
      <c r="X8" s="216">
        <v>43.48</v>
      </c>
      <c r="Y8" s="216">
        <v>0</v>
      </c>
      <c r="Z8" s="216">
        <v>37.31</v>
      </c>
      <c r="AA8" s="216">
        <v>26.59</v>
      </c>
      <c r="AB8" s="216">
        <v>0</v>
      </c>
      <c r="AC8" s="216">
        <v>10.98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9.1300000000000008</v>
      </c>
      <c r="L9" s="216">
        <v>259.67</v>
      </c>
      <c r="M9" s="216">
        <v>27.12</v>
      </c>
      <c r="N9" s="216">
        <v>34.81</v>
      </c>
      <c r="O9" s="216">
        <v>0</v>
      </c>
      <c r="P9" s="216">
        <v>30.64</v>
      </c>
      <c r="Q9" s="216">
        <v>0</v>
      </c>
      <c r="R9" s="216">
        <v>12.5</v>
      </c>
      <c r="S9" s="216">
        <v>7.77</v>
      </c>
      <c r="T9" s="216">
        <v>0</v>
      </c>
      <c r="U9" s="216">
        <v>81.23</v>
      </c>
      <c r="V9" s="216">
        <v>6.11</v>
      </c>
      <c r="W9" s="216">
        <v>12.01</v>
      </c>
      <c r="X9" s="216">
        <v>43.48</v>
      </c>
      <c r="Y9" s="216">
        <v>0</v>
      </c>
      <c r="Z9" s="216">
        <v>37.31</v>
      </c>
      <c r="AA9" s="216">
        <v>26.59</v>
      </c>
      <c r="AB9" s="216">
        <v>0</v>
      </c>
      <c r="AC9" s="216">
        <v>10.98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9.1300000000000008</v>
      </c>
      <c r="L10" s="216">
        <v>259.48</v>
      </c>
      <c r="M10" s="216">
        <v>27.12</v>
      </c>
      <c r="N10" s="216">
        <v>34.81</v>
      </c>
      <c r="O10" s="216">
        <v>0</v>
      </c>
      <c r="P10" s="216">
        <v>30.64</v>
      </c>
      <c r="Q10" s="216">
        <v>0</v>
      </c>
      <c r="R10" s="216">
        <v>12.5</v>
      </c>
      <c r="S10" s="216">
        <v>7.77</v>
      </c>
      <c r="T10" s="216">
        <v>0</v>
      </c>
      <c r="U10" s="216">
        <v>81.23</v>
      </c>
      <c r="V10" s="216">
        <v>6.11</v>
      </c>
      <c r="W10" s="216">
        <v>12.01</v>
      </c>
      <c r="X10" s="216">
        <v>43.48</v>
      </c>
      <c r="Y10" s="216">
        <v>0</v>
      </c>
      <c r="Z10" s="216">
        <v>37.31</v>
      </c>
      <c r="AA10" s="216">
        <v>26.59</v>
      </c>
      <c r="AB10" s="216">
        <v>0</v>
      </c>
      <c r="AC10" s="216">
        <v>10.98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9.1300000000000008</v>
      </c>
      <c r="L11" s="216">
        <v>258.95999999999998</v>
      </c>
      <c r="M11" s="216">
        <v>27.12</v>
      </c>
      <c r="N11" s="216">
        <v>34.81</v>
      </c>
      <c r="O11" s="216">
        <v>0</v>
      </c>
      <c r="P11" s="216">
        <v>30.64</v>
      </c>
      <c r="Q11" s="216">
        <v>0</v>
      </c>
      <c r="R11" s="216">
        <v>12.5</v>
      </c>
      <c r="S11" s="216">
        <v>8.09</v>
      </c>
      <c r="T11" s="216">
        <v>0</v>
      </c>
      <c r="U11" s="216">
        <v>81.23</v>
      </c>
      <c r="V11" s="216">
        <v>6.11</v>
      </c>
      <c r="W11" s="216">
        <v>12.01</v>
      </c>
      <c r="X11" s="216">
        <v>43.48</v>
      </c>
      <c r="Y11" s="216">
        <v>0</v>
      </c>
      <c r="Z11" s="216">
        <v>37.31</v>
      </c>
      <c r="AA11" s="216">
        <v>26.58</v>
      </c>
      <c r="AB11" s="216">
        <v>0</v>
      </c>
      <c r="AC11" s="216">
        <v>10.98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9.1300000000000008</v>
      </c>
      <c r="L12" s="216">
        <v>259.45999999999998</v>
      </c>
      <c r="M12" s="216">
        <v>27.12</v>
      </c>
      <c r="N12" s="216">
        <v>34.81</v>
      </c>
      <c r="O12" s="216">
        <v>0</v>
      </c>
      <c r="P12" s="216">
        <v>30.64</v>
      </c>
      <c r="Q12" s="216">
        <v>0</v>
      </c>
      <c r="R12" s="216">
        <v>12.5</v>
      </c>
      <c r="S12" s="216">
        <v>8.09</v>
      </c>
      <c r="T12" s="216">
        <v>0</v>
      </c>
      <c r="U12" s="216">
        <v>81.23</v>
      </c>
      <c r="V12" s="216">
        <v>6.11</v>
      </c>
      <c r="W12" s="216">
        <v>12.01</v>
      </c>
      <c r="X12" s="216">
        <v>43.48</v>
      </c>
      <c r="Y12" s="216">
        <v>0</v>
      </c>
      <c r="Z12" s="216">
        <v>37.31</v>
      </c>
      <c r="AA12" s="216">
        <v>26.58</v>
      </c>
      <c r="AB12" s="216">
        <v>0</v>
      </c>
      <c r="AC12" s="216">
        <v>11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9.1300000000000008</v>
      </c>
      <c r="L13" s="216">
        <v>258.79000000000002</v>
      </c>
      <c r="M13" s="216">
        <v>27.12</v>
      </c>
      <c r="N13" s="216">
        <v>34.81</v>
      </c>
      <c r="O13" s="216">
        <v>0</v>
      </c>
      <c r="P13" s="216">
        <v>30.64</v>
      </c>
      <c r="Q13" s="216">
        <v>0</v>
      </c>
      <c r="R13" s="216">
        <v>12.5</v>
      </c>
      <c r="S13" s="216">
        <v>8.09</v>
      </c>
      <c r="T13" s="216">
        <v>0</v>
      </c>
      <c r="U13" s="216">
        <v>81.23</v>
      </c>
      <c r="V13" s="216">
        <v>6.11</v>
      </c>
      <c r="W13" s="216">
        <v>12.01</v>
      </c>
      <c r="X13" s="216">
        <v>43.48</v>
      </c>
      <c r="Y13" s="216">
        <v>0</v>
      </c>
      <c r="Z13" s="216">
        <v>37.31</v>
      </c>
      <c r="AA13" s="216">
        <v>26.58</v>
      </c>
      <c r="AB13" s="216">
        <v>0</v>
      </c>
      <c r="AC13" s="216">
        <v>11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9.1300000000000008</v>
      </c>
      <c r="L14" s="216">
        <v>259.47000000000003</v>
      </c>
      <c r="M14" s="216">
        <v>27.12</v>
      </c>
      <c r="N14" s="216">
        <v>34.81</v>
      </c>
      <c r="O14" s="216">
        <v>0</v>
      </c>
      <c r="P14" s="216">
        <v>30.64</v>
      </c>
      <c r="Q14" s="216">
        <v>0</v>
      </c>
      <c r="R14" s="216">
        <v>12.5</v>
      </c>
      <c r="S14" s="216">
        <v>8.09</v>
      </c>
      <c r="T14" s="216">
        <v>0</v>
      </c>
      <c r="U14" s="216">
        <v>81.23</v>
      </c>
      <c r="V14" s="216">
        <v>6.11</v>
      </c>
      <c r="W14" s="216">
        <v>12.01</v>
      </c>
      <c r="X14" s="216">
        <v>43.48</v>
      </c>
      <c r="Y14" s="216">
        <v>0</v>
      </c>
      <c r="Z14" s="216">
        <v>37.31</v>
      </c>
      <c r="AA14" s="216">
        <v>26.58</v>
      </c>
      <c r="AB14" s="216">
        <v>0</v>
      </c>
      <c r="AC14" s="216">
        <v>11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9.11</v>
      </c>
      <c r="L15" s="216">
        <v>259.61</v>
      </c>
      <c r="M15" s="216">
        <v>27.12</v>
      </c>
      <c r="N15" s="216">
        <v>34.81</v>
      </c>
      <c r="O15" s="216">
        <v>0</v>
      </c>
      <c r="P15" s="216">
        <v>30.64</v>
      </c>
      <c r="Q15" s="216">
        <v>0</v>
      </c>
      <c r="R15" s="216">
        <v>12.5</v>
      </c>
      <c r="S15" s="216">
        <v>8.09</v>
      </c>
      <c r="T15" s="216">
        <v>0</v>
      </c>
      <c r="U15" s="216">
        <v>81.23</v>
      </c>
      <c r="V15" s="216">
        <v>6.11</v>
      </c>
      <c r="W15" s="216">
        <v>12.01</v>
      </c>
      <c r="X15" s="216">
        <v>43.48</v>
      </c>
      <c r="Y15" s="216">
        <v>0</v>
      </c>
      <c r="Z15" s="216">
        <v>37.31</v>
      </c>
      <c r="AA15" s="216">
        <v>26.58</v>
      </c>
      <c r="AB15" s="216">
        <v>0</v>
      </c>
      <c r="AC15" s="216">
        <v>11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9.11</v>
      </c>
      <c r="L16" s="216">
        <v>259.18</v>
      </c>
      <c r="M16" s="216">
        <v>27.12</v>
      </c>
      <c r="N16" s="216">
        <v>34.81</v>
      </c>
      <c r="O16" s="216">
        <v>0</v>
      </c>
      <c r="P16" s="216">
        <v>30.64</v>
      </c>
      <c r="Q16" s="216">
        <v>0</v>
      </c>
      <c r="R16" s="216">
        <v>12.5</v>
      </c>
      <c r="S16" s="216">
        <v>8.09</v>
      </c>
      <c r="T16" s="216">
        <v>0</v>
      </c>
      <c r="U16" s="216">
        <v>81.23</v>
      </c>
      <c r="V16" s="216">
        <v>6.11</v>
      </c>
      <c r="W16" s="216">
        <v>12.01</v>
      </c>
      <c r="X16" s="216">
        <v>43.48</v>
      </c>
      <c r="Y16" s="216">
        <v>0</v>
      </c>
      <c r="Z16" s="216">
        <v>37.31</v>
      </c>
      <c r="AA16" s="216">
        <v>26.58</v>
      </c>
      <c r="AB16" s="216">
        <v>0</v>
      </c>
      <c r="AC16" s="216">
        <v>11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9.11</v>
      </c>
      <c r="L17" s="216">
        <v>258.75</v>
      </c>
      <c r="M17" s="216">
        <v>27.12</v>
      </c>
      <c r="N17" s="216">
        <v>34.81</v>
      </c>
      <c r="O17" s="216">
        <v>0</v>
      </c>
      <c r="P17" s="216">
        <v>30.64</v>
      </c>
      <c r="Q17" s="216">
        <v>0</v>
      </c>
      <c r="R17" s="216">
        <v>12.5</v>
      </c>
      <c r="S17" s="216">
        <v>8.09</v>
      </c>
      <c r="T17" s="216">
        <v>0</v>
      </c>
      <c r="U17" s="216">
        <v>81.23</v>
      </c>
      <c r="V17" s="216">
        <v>6.11</v>
      </c>
      <c r="W17" s="216">
        <v>12.01</v>
      </c>
      <c r="X17" s="216">
        <v>43.48</v>
      </c>
      <c r="Y17" s="216">
        <v>0</v>
      </c>
      <c r="Z17" s="216">
        <v>37.31</v>
      </c>
      <c r="AA17" s="216">
        <v>26.58</v>
      </c>
      <c r="AB17" s="216">
        <v>0</v>
      </c>
      <c r="AC17" s="216">
        <v>11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9.11</v>
      </c>
      <c r="L18" s="216">
        <v>258.89999999999998</v>
      </c>
      <c r="M18" s="216">
        <v>27.12</v>
      </c>
      <c r="N18" s="216">
        <v>34.81</v>
      </c>
      <c r="O18" s="216">
        <v>0</v>
      </c>
      <c r="P18" s="216">
        <v>30.64</v>
      </c>
      <c r="Q18" s="216">
        <v>0</v>
      </c>
      <c r="R18" s="216">
        <v>12.5</v>
      </c>
      <c r="S18" s="216">
        <v>8.09</v>
      </c>
      <c r="T18" s="216">
        <v>0</v>
      </c>
      <c r="U18" s="216">
        <v>81.23</v>
      </c>
      <c r="V18" s="216">
        <v>6.11</v>
      </c>
      <c r="W18" s="216">
        <v>12.01</v>
      </c>
      <c r="X18" s="216">
        <v>43.48</v>
      </c>
      <c r="Y18" s="216">
        <v>0</v>
      </c>
      <c r="Z18" s="216">
        <v>37.31</v>
      </c>
      <c r="AA18" s="216">
        <v>26.58</v>
      </c>
      <c r="AB18" s="216">
        <v>0</v>
      </c>
      <c r="AC18" s="216">
        <v>11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9.11</v>
      </c>
      <c r="L19" s="216">
        <v>259.11</v>
      </c>
      <c r="M19" s="216">
        <v>27.12</v>
      </c>
      <c r="N19" s="216">
        <v>34.81</v>
      </c>
      <c r="O19" s="216">
        <v>0</v>
      </c>
      <c r="P19" s="216">
        <v>30.64</v>
      </c>
      <c r="Q19" s="216">
        <v>0</v>
      </c>
      <c r="R19" s="216">
        <v>12.5</v>
      </c>
      <c r="S19" s="216">
        <v>8.09</v>
      </c>
      <c r="T19" s="216">
        <v>0</v>
      </c>
      <c r="U19" s="216">
        <v>81.23</v>
      </c>
      <c r="V19" s="216">
        <v>6.11</v>
      </c>
      <c r="W19" s="216">
        <v>12.01</v>
      </c>
      <c r="X19" s="216">
        <v>43.48</v>
      </c>
      <c r="Y19" s="216">
        <v>0</v>
      </c>
      <c r="Z19" s="216">
        <v>37.31</v>
      </c>
      <c r="AA19" s="216">
        <v>26.58</v>
      </c>
      <c r="AB19" s="216">
        <v>0</v>
      </c>
      <c r="AC19" s="216">
        <v>11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9.11</v>
      </c>
      <c r="L20" s="216">
        <v>258.85000000000002</v>
      </c>
      <c r="M20" s="216">
        <v>27.12</v>
      </c>
      <c r="N20" s="216">
        <v>34.81</v>
      </c>
      <c r="O20" s="216">
        <v>0</v>
      </c>
      <c r="P20" s="216">
        <v>30.64</v>
      </c>
      <c r="Q20" s="216">
        <v>0</v>
      </c>
      <c r="R20" s="216">
        <v>12.5</v>
      </c>
      <c r="S20" s="216">
        <v>8.09</v>
      </c>
      <c r="T20" s="216">
        <v>0</v>
      </c>
      <c r="U20" s="216">
        <v>81.23</v>
      </c>
      <c r="V20" s="216">
        <v>6.11</v>
      </c>
      <c r="W20" s="216">
        <v>12.01</v>
      </c>
      <c r="X20" s="216">
        <v>43.48</v>
      </c>
      <c r="Y20" s="216">
        <v>0</v>
      </c>
      <c r="Z20" s="216">
        <v>37.31</v>
      </c>
      <c r="AA20" s="216">
        <v>26.58</v>
      </c>
      <c r="AB20" s="216">
        <v>0</v>
      </c>
      <c r="AC20" s="216">
        <v>11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9.11</v>
      </c>
      <c r="L21" s="216">
        <v>259.17</v>
      </c>
      <c r="M21" s="216">
        <v>27.12</v>
      </c>
      <c r="N21" s="216">
        <v>34.81</v>
      </c>
      <c r="O21" s="216">
        <v>0</v>
      </c>
      <c r="P21" s="216">
        <v>30.64</v>
      </c>
      <c r="Q21" s="216">
        <v>0</v>
      </c>
      <c r="R21" s="216">
        <v>12.5</v>
      </c>
      <c r="S21" s="216">
        <v>8.09</v>
      </c>
      <c r="T21" s="216">
        <v>0</v>
      </c>
      <c r="U21" s="216">
        <v>81.23</v>
      </c>
      <c r="V21" s="216">
        <v>6.11</v>
      </c>
      <c r="W21" s="216">
        <v>12.01</v>
      </c>
      <c r="X21" s="216">
        <v>43.48</v>
      </c>
      <c r="Y21" s="216">
        <v>0</v>
      </c>
      <c r="Z21" s="216">
        <v>37.31</v>
      </c>
      <c r="AA21" s="216">
        <v>26.58</v>
      </c>
      <c r="AB21" s="216">
        <v>0</v>
      </c>
      <c r="AC21" s="216">
        <v>11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9.11</v>
      </c>
      <c r="L22" s="216">
        <v>258.77999999999997</v>
      </c>
      <c r="M22" s="216">
        <v>27.12</v>
      </c>
      <c r="N22" s="216">
        <v>34.81</v>
      </c>
      <c r="O22" s="216">
        <v>0</v>
      </c>
      <c r="P22" s="216">
        <v>30.64</v>
      </c>
      <c r="Q22" s="216">
        <v>0</v>
      </c>
      <c r="R22" s="216">
        <v>12.5</v>
      </c>
      <c r="S22" s="216">
        <v>8.09</v>
      </c>
      <c r="T22" s="216">
        <v>0</v>
      </c>
      <c r="U22" s="216">
        <v>81.23</v>
      </c>
      <c r="V22" s="216">
        <v>6.11</v>
      </c>
      <c r="W22" s="216">
        <v>12.01</v>
      </c>
      <c r="X22" s="216">
        <v>43.48</v>
      </c>
      <c r="Y22" s="216">
        <v>0</v>
      </c>
      <c r="Z22" s="216">
        <v>37.31</v>
      </c>
      <c r="AA22" s="216">
        <v>26.58</v>
      </c>
      <c r="AB22" s="216">
        <v>0</v>
      </c>
      <c r="AC22" s="216">
        <v>11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9.0299999999999994</v>
      </c>
      <c r="L23" s="216">
        <v>258.83999999999997</v>
      </c>
      <c r="M23" s="216">
        <v>27.12</v>
      </c>
      <c r="N23" s="216">
        <v>34.81</v>
      </c>
      <c r="O23" s="216">
        <v>0</v>
      </c>
      <c r="P23" s="216">
        <v>30.64</v>
      </c>
      <c r="Q23" s="216">
        <v>0</v>
      </c>
      <c r="R23" s="216">
        <v>12.5</v>
      </c>
      <c r="S23" s="216">
        <v>7.77</v>
      </c>
      <c r="T23" s="216">
        <v>0</v>
      </c>
      <c r="U23" s="216">
        <v>81.23</v>
      </c>
      <c r="V23" s="216">
        <v>6.11</v>
      </c>
      <c r="W23" s="216">
        <v>12.01</v>
      </c>
      <c r="X23" s="216">
        <v>43.48</v>
      </c>
      <c r="Y23" s="216">
        <v>0</v>
      </c>
      <c r="Z23" s="216">
        <v>37.31</v>
      </c>
      <c r="AA23" s="216">
        <v>26.58</v>
      </c>
      <c r="AB23" s="216">
        <v>0</v>
      </c>
      <c r="AC23" s="216">
        <v>11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9.0299999999999994</v>
      </c>
      <c r="L24" s="216">
        <v>258.97000000000003</v>
      </c>
      <c r="M24" s="216">
        <v>27.12</v>
      </c>
      <c r="N24" s="216">
        <v>34.81</v>
      </c>
      <c r="O24" s="216">
        <v>0</v>
      </c>
      <c r="P24" s="216">
        <v>30.64</v>
      </c>
      <c r="Q24" s="216">
        <v>0</v>
      </c>
      <c r="R24" s="216">
        <v>12.5</v>
      </c>
      <c r="S24" s="216">
        <v>7.77</v>
      </c>
      <c r="T24" s="216">
        <v>0</v>
      </c>
      <c r="U24" s="216">
        <v>81.23</v>
      </c>
      <c r="V24" s="216">
        <v>6.11</v>
      </c>
      <c r="W24" s="216">
        <v>12.01</v>
      </c>
      <c r="X24" s="216">
        <v>43.48</v>
      </c>
      <c r="Y24" s="216">
        <v>0</v>
      </c>
      <c r="Z24" s="216">
        <v>37.31</v>
      </c>
      <c r="AA24" s="216">
        <v>26.58</v>
      </c>
      <c r="AB24" s="216">
        <v>0</v>
      </c>
      <c r="AC24" s="216">
        <v>11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9.0299999999999994</v>
      </c>
      <c r="L25" s="216">
        <v>258.86</v>
      </c>
      <c r="M25" s="216">
        <v>27.12</v>
      </c>
      <c r="N25" s="216">
        <v>34.81</v>
      </c>
      <c r="O25" s="216">
        <v>0</v>
      </c>
      <c r="P25" s="216">
        <v>30.64</v>
      </c>
      <c r="Q25" s="216">
        <v>0</v>
      </c>
      <c r="R25" s="216">
        <v>12.5</v>
      </c>
      <c r="S25" s="216">
        <v>7.77</v>
      </c>
      <c r="T25" s="216">
        <v>0</v>
      </c>
      <c r="U25" s="216">
        <v>81.23</v>
      </c>
      <c r="V25" s="216">
        <v>6.11</v>
      </c>
      <c r="W25" s="216">
        <v>12.01</v>
      </c>
      <c r="X25" s="216">
        <v>43.48</v>
      </c>
      <c r="Y25" s="216">
        <v>0</v>
      </c>
      <c r="Z25" s="216">
        <v>37.31</v>
      </c>
      <c r="AA25" s="216">
        <v>26.58</v>
      </c>
      <c r="AB25" s="216">
        <v>0</v>
      </c>
      <c r="AC25" s="216">
        <v>11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9.0299999999999994</v>
      </c>
      <c r="L26" s="216">
        <v>259.27</v>
      </c>
      <c r="M26" s="216">
        <v>27.12</v>
      </c>
      <c r="N26" s="216">
        <v>34.81</v>
      </c>
      <c r="O26" s="216">
        <v>0</v>
      </c>
      <c r="P26" s="216">
        <v>30.64</v>
      </c>
      <c r="Q26" s="216">
        <v>0</v>
      </c>
      <c r="R26" s="216">
        <v>12.5</v>
      </c>
      <c r="S26" s="216">
        <v>7.77</v>
      </c>
      <c r="T26" s="216">
        <v>0</v>
      </c>
      <c r="U26" s="216">
        <v>81.23</v>
      </c>
      <c r="V26" s="216">
        <v>6.11</v>
      </c>
      <c r="W26" s="216">
        <v>12.01</v>
      </c>
      <c r="X26" s="216">
        <v>43.48</v>
      </c>
      <c r="Y26" s="216">
        <v>0</v>
      </c>
      <c r="Z26" s="216">
        <v>37.31</v>
      </c>
      <c r="AA26" s="216">
        <v>26.58</v>
      </c>
      <c r="AB26" s="216">
        <v>0</v>
      </c>
      <c r="AC26" s="216">
        <v>11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9.0299999999999994</v>
      </c>
      <c r="L27" s="216">
        <v>259.64</v>
      </c>
      <c r="M27" s="216">
        <v>27.12</v>
      </c>
      <c r="N27" s="216">
        <v>34.81</v>
      </c>
      <c r="O27" s="216">
        <v>0</v>
      </c>
      <c r="P27" s="216">
        <v>30.64</v>
      </c>
      <c r="Q27" s="216">
        <v>0</v>
      </c>
      <c r="R27" s="216">
        <v>12.5</v>
      </c>
      <c r="S27" s="216">
        <v>7.77</v>
      </c>
      <c r="T27" s="216">
        <v>0</v>
      </c>
      <c r="U27" s="216">
        <v>81.23</v>
      </c>
      <c r="V27" s="216">
        <v>6.11</v>
      </c>
      <c r="W27" s="216">
        <v>12.01</v>
      </c>
      <c r="X27" s="216">
        <v>43.48</v>
      </c>
      <c r="Y27" s="216">
        <v>0</v>
      </c>
      <c r="Z27" s="216">
        <v>37.31</v>
      </c>
      <c r="AA27" s="216">
        <v>26.58</v>
      </c>
      <c r="AB27" s="216">
        <v>0</v>
      </c>
      <c r="AC27" s="216">
        <v>11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9.0299999999999994</v>
      </c>
      <c r="L28" s="216">
        <v>259.16000000000003</v>
      </c>
      <c r="M28" s="216">
        <v>27.12</v>
      </c>
      <c r="N28" s="216">
        <v>34.81</v>
      </c>
      <c r="O28" s="216">
        <v>0</v>
      </c>
      <c r="P28" s="216">
        <v>30.64</v>
      </c>
      <c r="Q28" s="216">
        <v>0</v>
      </c>
      <c r="R28" s="216">
        <v>12.5</v>
      </c>
      <c r="S28" s="216">
        <v>7.77</v>
      </c>
      <c r="T28" s="216">
        <v>0</v>
      </c>
      <c r="U28" s="216">
        <v>81.23</v>
      </c>
      <c r="V28" s="216">
        <v>6.11</v>
      </c>
      <c r="W28" s="216">
        <v>12.01</v>
      </c>
      <c r="X28" s="216">
        <v>43.48</v>
      </c>
      <c r="Y28" s="216">
        <v>0</v>
      </c>
      <c r="Z28" s="216">
        <v>37.31</v>
      </c>
      <c r="AA28" s="216">
        <v>26.58</v>
      </c>
      <c r="AB28" s="216">
        <v>0</v>
      </c>
      <c r="AC28" s="216">
        <v>11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9.0299999999999994</v>
      </c>
      <c r="L29" s="216">
        <v>259.57</v>
      </c>
      <c r="M29" s="216">
        <v>27.12</v>
      </c>
      <c r="N29" s="216">
        <v>34.81</v>
      </c>
      <c r="O29" s="216">
        <v>0</v>
      </c>
      <c r="P29" s="216">
        <v>30.64</v>
      </c>
      <c r="Q29" s="216">
        <v>0</v>
      </c>
      <c r="R29" s="216">
        <v>12.5</v>
      </c>
      <c r="S29" s="216">
        <v>7.77</v>
      </c>
      <c r="T29" s="216">
        <v>0</v>
      </c>
      <c r="U29" s="216">
        <v>81.23</v>
      </c>
      <c r="V29" s="216">
        <v>6.11</v>
      </c>
      <c r="W29" s="216">
        <v>12.01</v>
      </c>
      <c r="X29" s="216">
        <v>43.48</v>
      </c>
      <c r="Y29" s="216">
        <v>0</v>
      </c>
      <c r="Z29" s="216">
        <v>37.31</v>
      </c>
      <c r="AA29" s="216">
        <v>26.58</v>
      </c>
      <c r="AB29" s="216">
        <v>0</v>
      </c>
      <c r="AC29" s="216">
        <v>11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9.0299999999999994</v>
      </c>
      <c r="L30" s="216">
        <v>258.86</v>
      </c>
      <c r="M30" s="216">
        <v>27.12</v>
      </c>
      <c r="N30" s="216">
        <v>34.81</v>
      </c>
      <c r="O30" s="216">
        <v>0</v>
      </c>
      <c r="P30" s="216">
        <v>30.64</v>
      </c>
      <c r="Q30" s="216">
        <v>0</v>
      </c>
      <c r="R30" s="216">
        <v>12.5</v>
      </c>
      <c r="S30" s="216">
        <v>7.77</v>
      </c>
      <c r="T30" s="216">
        <v>0</v>
      </c>
      <c r="U30" s="216">
        <v>81.23</v>
      </c>
      <c r="V30" s="216">
        <v>6.11</v>
      </c>
      <c r="W30" s="216">
        <v>12.01</v>
      </c>
      <c r="X30" s="216">
        <v>43.48</v>
      </c>
      <c r="Y30" s="216">
        <v>0</v>
      </c>
      <c r="Z30" s="216">
        <v>37.31</v>
      </c>
      <c r="AA30" s="216">
        <v>26.58</v>
      </c>
      <c r="AB30" s="216">
        <v>0</v>
      </c>
      <c r="AC30" s="216">
        <v>11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205.55</v>
      </c>
      <c r="M31" s="216">
        <v>27.12</v>
      </c>
      <c r="N31" s="216">
        <v>34.81</v>
      </c>
      <c r="O31" s="216">
        <v>0</v>
      </c>
      <c r="P31" s="216">
        <v>30.64</v>
      </c>
      <c r="Q31" s="216">
        <v>0</v>
      </c>
      <c r="R31" s="216">
        <v>12.5</v>
      </c>
      <c r="S31" s="216">
        <v>2.2200000000000002</v>
      </c>
      <c r="T31" s="216">
        <v>0</v>
      </c>
      <c r="U31" s="216">
        <v>81.23</v>
      </c>
      <c r="V31" s="216">
        <v>6.11</v>
      </c>
      <c r="W31" s="216">
        <v>1.92</v>
      </c>
      <c r="X31" s="216">
        <v>43.48</v>
      </c>
      <c r="Y31" s="216">
        <v>0</v>
      </c>
      <c r="Z31" s="216">
        <v>8.65</v>
      </c>
      <c r="AA31" s="216">
        <v>8.64</v>
      </c>
      <c r="AB31" s="216">
        <v>0</v>
      </c>
      <c r="AC31" s="216">
        <v>11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203.65</v>
      </c>
      <c r="M32" s="216">
        <v>27.12</v>
      </c>
      <c r="N32" s="216">
        <v>34.81</v>
      </c>
      <c r="O32" s="216">
        <v>0</v>
      </c>
      <c r="P32" s="216">
        <v>30.64</v>
      </c>
      <c r="Q32" s="216">
        <v>0</v>
      </c>
      <c r="R32" s="216">
        <v>12.5</v>
      </c>
      <c r="S32" s="216">
        <v>0</v>
      </c>
      <c r="T32" s="216">
        <v>0</v>
      </c>
      <c r="U32" s="216">
        <v>81.23</v>
      </c>
      <c r="V32" s="216">
        <v>6.11</v>
      </c>
      <c r="W32" s="216">
        <v>1.92</v>
      </c>
      <c r="X32" s="216">
        <v>43.48</v>
      </c>
      <c r="Y32" s="216">
        <v>0</v>
      </c>
      <c r="Z32" s="216">
        <v>8.65</v>
      </c>
      <c r="AA32" s="216">
        <v>8.64</v>
      </c>
      <c r="AB32" s="216">
        <v>0</v>
      </c>
      <c r="AC32" s="216">
        <v>11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206.21</v>
      </c>
      <c r="M33" s="216">
        <v>27.12</v>
      </c>
      <c r="N33" s="216">
        <v>34.81</v>
      </c>
      <c r="O33" s="216">
        <v>0</v>
      </c>
      <c r="P33" s="216">
        <v>30.64</v>
      </c>
      <c r="Q33" s="216">
        <v>0</v>
      </c>
      <c r="R33" s="216">
        <v>12.5</v>
      </c>
      <c r="S33" s="216">
        <v>0</v>
      </c>
      <c r="T33" s="216">
        <v>0</v>
      </c>
      <c r="U33" s="216">
        <v>81.23</v>
      </c>
      <c r="V33" s="216">
        <v>6.11</v>
      </c>
      <c r="W33" s="216">
        <v>1.92</v>
      </c>
      <c r="X33" s="216">
        <v>43.48</v>
      </c>
      <c r="Y33" s="216">
        <v>0</v>
      </c>
      <c r="Z33" s="216">
        <v>8.65</v>
      </c>
      <c r="AA33" s="216">
        <v>8.64</v>
      </c>
      <c r="AB33" s="216">
        <v>0</v>
      </c>
      <c r="AC33" s="216">
        <v>11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205.66</v>
      </c>
      <c r="M34" s="216">
        <v>27.12</v>
      </c>
      <c r="N34" s="216">
        <v>34.81</v>
      </c>
      <c r="O34" s="216">
        <v>0</v>
      </c>
      <c r="P34" s="216">
        <v>30.64</v>
      </c>
      <c r="Q34" s="216">
        <v>0</v>
      </c>
      <c r="R34" s="216">
        <v>12.5</v>
      </c>
      <c r="S34" s="216">
        <v>0</v>
      </c>
      <c r="T34" s="216">
        <v>0</v>
      </c>
      <c r="U34" s="216">
        <v>81.23</v>
      </c>
      <c r="V34" s="216">
        <v>6.11</v>
      </c>
      <c r="W34" s="216">
        <v>1.92</v>
      </c>
      <c r="X34" s="216">
        <v>43.48</v>
      </c>
      <c r="Y34" s="216">
        <v>0</v>
      </c>
      <c r="Z34" s="216">
        <v>8.65</v>
      </c>
      <c r="AA34" s="216">
        <v>8.64</v>
      </c>
      <c r="AB34" s="216">
        <v>0</v>
      </c>
      <c r="AC34" s="216">
        <v>11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206.08</v>
      </c>
      <c r="M35" s="216">
        <v>27.12</v>
      </c>
      <c r="N35" s="216">
        <v>34.81</v>
      </c>
      <c r="O35" s="216">
        <v>0</v>
      </c>
      <c r="P35" s="216">
        <v>30.64</v>
      </c>
      <c r="Q35" s="216">
        <v>0</v>
      </c>
      <c r="R35" s="216">
        <v>12.5</v>
      </c>
      <c r="S35" s="216">
        <v>0</v>
      </c>
      <c r="T35" s="216">
        <v>0</v>
      </c>
      <c r="U35" s="216">
        <v>81.23</v>
      </c>
      <c r="V35" s="216">
        <v>6.11</v>
      </c>
      <c r="W35" s="216">
        <v>1.92</v>
      </c>
      <c r="X35" s="216">
        <v>43.48</v>
      </c>
      <c r="Y35" s="216">
        <v>0</v>
      </c>
      <c r="Z35" s="216">
        <v>8.65</v>
      </c>
      <c r="AA35" s="216">
        <v>8.64</v>
      </c>
      <c r="AB35" s="216">
        <v>0</v>
      </c>
      <c r="AC35" s="216">
        <v>11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18.2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206.08</v>
      </c>
      <c r="M36" s="216">
        <v>27.12</v>
      </c>
      <c r="N36" s="216">
        <v>34.81</v>
      </c>
      <c r="O36" s="216">
        <v>0</v>
      </c>
      <c r="P36" s="216">
        <v>30.64</v>
      </c>
      <c r="Q36" s="216">
        <v>0</v>
      </c>
      <c r="R36" s="216">
        <v>12.5</v>
      </c>
      <c r="S36" s="216">
        <v>0</v>
      </c>
      <c r="T36" s="216">
        <v>0</v>
      </c>
      <c r="U36" s="216">
        <v>81.23</v>
      </c>
      <c r="V36" s="216">
        <v>6.11</v>
      </c>
      <c r="W36" s="216">
        <v>1.92</v>
      </c>
      <c r="X36" s="216">
        <v>43.48</v>
      </c>
      <c r="Y36" s="216">
        <v>0</v>
      </c>
      <c r="Z36" s="216">
        <v>8.65</v>
      </c>
      <c r="AA36" s="216">
        <v>8.64</v>
      </c>
      <c r="AB36" s="216">
        <v>0</v>
      </c>
      <c r="AC36" s="216">
        <v>11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18.2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204.35</v>
      </c>
      <c r="M37" s="216">
        <v>27.12</v>
      </c>
      <c r="N37" s="216">
        <v>34.81</v>
      </c>
      <c r="O37" s="216">
        <v>0</v>
      </c>
      <c r="P37" s="216">
        <v>30.64</v>
      </c>
      <c r="Q37" s="216">
        <v>0</v>
      </c>
      <c r="R37" s="216">
        <v>12.5</v>
      </c>
      <c r="S37" s="216">
        <v>0</v>
      </c>
      <c r="T37" s="216">
        <v>0</v>
      </c>
      <c r="U37" s="216">
        <v>81.23</v>
      </c>
      <c r="V37" s="216">
        <v>6.11</v>
      </c>
      <c r="W37" s="216">
        <v>1.92</v>
      </c>
      <c r="X37" s="216">
        <v>43.48</v>
      </c>
      <c r="Y37" s="216">
        <v>0</v>
      </c>
      <c r="Z37" s="216">
        <v>8.65</v>
      </c>
      <c r="AA37" s="216">
        <v>8.64</v>
      </c>
      <c r="AB37" s="216">
        <v>0</v>
      </c>
      <c r="AC37" s="216">
        <v>11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18.2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204.35</v>
      </c>
      <c r="M38" s="216">
        <v>27.12</v>
      </c>
      <c r="N38" s="216">
        <v>34.81</v>
      </c>
      <c r="O38" s="216">
        <v>0</v>
      </c>
      <c r="P38" s="216">
        <v>30.64</v>
      </c>
      <c r="Q38" s="216">
        <v>0</v>
      </c>
      <c r="R38" s="216">
        <v>12.5</v>
      </c>
      <c r="S38" s="216">
        <v>0</v>
      </c>
      <c r="T38" s="216">
        <v>0</v>
      </c>
      <c r="U38" s="216">
        <v>81.23</v>
      </c>
      <c r="V38" s="216">
        <v>6.11</v>
      </c>
      <c r="W38" s="216">
        <v>1.92</v>
      </c>
      <c r="X38" s="216">
        <v>43.48</v>
      </c>
      <c r="Y38" s="216">
        <v>0</v>
      </c>
      <c r="Z38" s="216">
        <v>8.65</v>
      </c>
      <c r="AA38" s="216">
        <v>8.64</v>
      </c>
      <c r="AB38" s="216">
        <v>0</v>
      </c>
      <c r="AC38" s="216">
        <v>11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18.2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204.35</v>
      </c>
      <c r="M39" s="216">
        <v>27.12</v>
      </c>
      <c r="N39" s="216">
        <v>34.81</v>
      </c>
      <c r="O39" s="216">
        <v>0</v>
      </c>
      <c r="P39" s="216">
        <v>30.64</v>
      </c>
      <c r="Q39" s="216">
        <v>0</v>
      </c>
      <c r="R39" s="216">
        <v>2.9</v>
      </c>
      <c r="S39" s="216">
        <v>0</v>
      </c>
      <c r="T39" s="216">
        <v>0</v>
      </c>
      <c r="U39" s="216">
        <v>81.23</v>
      </c>
      <c r="V39" s="216">
        <v>0</v>
      </c>
      <c r="W39" s="216">
        <v>1.92</v>
      </c>
      <c r="X39" s="216">
        <v>18.329999999999998</v>
      </c>
      <c r="Y39" s="216">
        <v>0</v>
      </c>
      <c r="Z39" s="216">
        <v>8.65</v>
      </c>
      <c r="AA39" s="216">
        <v>8.64</v>
      </c>
      <c r="AB39" s="216">
        <v>0</v>
      </c>
      <c r="AC39" s="216">
        <v>11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18.2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204.34</v>
      </c>
      <c r="M40" s="216">
        <v>27.12</v>
      </c>
      <c r="N40" s="216">
        <v>34.81</v>
      </c>
      <c r="O40" s="216">
        <v>0</v>
      </c>
      <c r="P40" s="216">
        <v>30.64</v>
      </c>
      <c r="Q40" s="216">
        <v>0</v>
      </c>
      <c r="R40" s="216">
        <v>0</v>
      </c>
      <c r="S40" s="216">
        <v>0</v>
      </c>
      <c r="T40" s="216">
        <v>0</v>
      </c>
      <c r="U40" s="216">
        <v>81.23</v>
      </c>
      <c r="V40" s="216">
        <v>0</v>
      </c>
      <c r="W40" s="216">
        <v>1.92</v>
      </c>
      <c r="X40" s="216">
        <v>11.53</v>
      </c>
      <c r="Y40" s="216">
        <v>0</v>
      </c>
      <c r="Z40" s="216">
        <v>8.65</v>
      </c>
      <c r="AA40" s="216">
        <v>8.64</v>
      </c>
      <c r="AB40" s="216">
        <v>0</v>
      </c>
      <c r="AC40" s="216">
        <v>11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18.2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204.34</v>
      </c>
      <c r="M41" s="216">
        <v>27.12</v>
      </c>
      <c r="N41" s="216">
        <v>34.81</v>
      </c>
      <c r="O41" s="216">
        <v>0</v>
      </c>
      <c r="P41" s="216">
        <v>30.64</v>
      </c>
      <c r="Q41" s="216">
        <v>0</v>
      </c>
      <c r="R41" s="216">
        <v>0</v>
      </c>
      <c r="S41" s="216">
        <v>0</v>
      </c>
      <c r="T41" s="216">
        <v>0</v>
      </c>
      <c r="U41" s="216">
        <v>81.23</v>
      </c>
      <c r="V41" s="216">
        <v>0</v>
      </c>
      <c r="W41" s="216">
        <v>1.92</v>
      </c>
      <c r="X41" s="216">
        <v>11.53</v>
      </c>
      <c r="Y41" s="216">
        <v>0</v>
      </c>
      <c r="Z41" s="216">
        <v>8.65</v>
      </c>
      <c r="AA41" s="216">
        <v>8.64</v>
      </c>
      <c r="AB41" s="216">
        <v>0</v>
      </c>
      <c r="AC41" s="216">
        <v>7.84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18.2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204.34</v>
      </c>
      <c r="M42" s="216">
        <v>27.12</v>
      </c>
      <c r="N42" s="216">
        <v>34.81</v>
      </c>
      <c r="O42" s="216">
        <v>0</v>
      </c>
      <c r="P42" s="216">
        <v>30.64</v>
      </c>
      <c r="Q42" s="216">
        <v>0</v>
      </c>
      <c r="R42" s="216">
        <v>0</v>
      </c>
      <c r="S42" s="216">
        <v>0</v>
      </c>
      <c r="T42" s="216">
        <v>0</v>
      </c>
      <c r="U42" s="216">
        <v>81.23</v>
      </c>
      <c r="V42" s="216">
        <v>0</v>
      </c>
      <c r="W42" s="216">
        <v>1.92</v>
      </c>
      <c r="X42" s="216">
        <v>11.53</v>
      </c>
      <c r="Y42" s="216">
        <v>0</v>
      </c>
      <c r="Z42" s="216">
        <v>8.65</v>
      </c>
      <c r="AA42" s="216">
        <v>8.64</v>
      </c>
      <c r="AB42" s="216">
        <v>0</v>
      </c>
      <c r="AC42" s="216">
        <v>7.84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18.2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204.34</v>
      </c>
      <c r="M43" s="216">
        <v>27.12</v>
      </c>
      <c r="N43" s="216">
        <v>34.81</v>
      </c>
      <c r="O43" s="216">
        <v>0</v>
      </c>
      <c r="P43" s="216">
        <v>30.64</v>
      </c>
      <c r="Q43" s="216">
        <v>0</v>
      </c>
      <c r="R43" s="216">
        <v>0</v>
      </c>
      <c r="S43" s="216">
        <v>0</v>
      </c>
      <c r="T43" s="216">
        <v>0</v>
      </c>
      <c r="U43" s="216">
        <v>81.23</v>
      </c>
      <c r="V43" s="216">
        <v>0</v>
      </c>
      <c r="W43" s="216">
        <v>1.92</v>
      </c>
      <c r="X43" s="216">
        <v>11.53</v>
      </c>
      <c r="Y43" s="216">
        <v>0</v>
      </c>
      <c r="Z43" s="216">
        <v>8.65</v>
      </c>
      <c r="AA43" s="216">
        <v>8.64</v>
      </c>
      <c r="AB43" s="216">
        <v>0</v>
      </c>
      <c r="AC43" s="216">
        <v>11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18.2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204.34</v>
      </c>
      <c r="M44" s="216">
        <v>27.12</v>
      </c>
      <c r="N44" s="216">
        <v>34.81</v>
      </c>
      <c r="O44" s="216">
        <v>0</v>
      </c>
      <c r="P44" s="216">
        <v>30.64</v>
      </c>
      <c r="Q44" s="216">
        <v>0</v>
      </c>
      <c r="R44" s="216">
        <v>0</v>
      </c>
      <c r="S44" s="216">
        <v>0</v>
      </c>
      <c r="T44" s="216">
        <v>0</v>
      </c>
      <c r="U44" s="216">
        <v>81.23</v>
      </c>
      <c r="V44" s="216">
        <v>0</v>
      </c>
      <c r="W44" s="216">
        <v>1.92</v>
      </c>
      <c r="X44" s="216">
        <v>11.53</v>
      </c>
      <c r="Y44" s="216">
        <v>0</v>
      </c>
      <c r="Z44" s="216">
        <v>8.65</v>
      </c>
      <c r="AA44" s="216">
        <v>8.64</v>
      </c>
      <c r="AB44" s="216">
        <v>0</v>
      </c>
      <c r="AC44" s="216">
        <v>11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18.2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204.34</v>
      </c>
      <c r="M45" s="216">
        <v>27.12</v>
      </c>
      <c r="N45" s="216">
        <v>34.81</v>
      </c>
      <c r="O45" s="216">
        <v>0</v>
      </c>
      <c r="P45" s="216">
        <v>30.64</v>
      </c>
      <c r="Q45" s="216">
        <v>0</v>
      </c>
      <c r="R45" s="216">
        <v>3.97</v>
      </c>
      <c r="S45" s="216">
        <v>0</v>
      </c>
      <c r="T45" s="216">
        <v>0</v>
      </c>
      <c r="U45" s="216">
        <v>81.23</v>
      </c>
      <c r="V45" s="216">
        <v>0</v>
      </c>
      <c r="W45" s="216">
        <v>1.92</v>
      </c>
      <c r="X45" s="216">
        <v>11.53</v>
      </c>
      <c r="Y45" s="216">
        <v>0</v>
      </c>
      <c r="Z45" s="216">
        <v>8.65</v>
      </c>
      <c r="AA45" s="216">
        <v>8.64</v>
      </c>
      <c r="AB45" s="216">
        <v>0</v>
      </c>
      <c r="AC45" s="216">
        <v>11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18.2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204.34</v>
      </c>
      <c r="M46" s="216">
        <v>27.12</v>
      </c>
      <c r="N46" s="216">
        <v>34.81</v>
      </c>
      <c r="O46" s="216">
        <v>0</v>
      </c>
      <c r="P46" s="216">
        <v>30.64</v>
      </c>
      <c r="Q46" s="216">
        <v>0</v>
      </c>
      <c r="R46" s="216">
        <v>3.97</v>
      </c>
      <c r="S46" s="216">
        <v>0</v>
      </c>
      <c r="T46" s="216">
        <v>0</v>
      </c>
      <c r="U46" s="216">
        <v>81.23</v>
      </c>
      <c r="V46" s="216">
        <v>0</v>
      </c>
      <c r="W46" s="216">
        <v>1.92</v>
      </c>
      <c r="X46" s="216">
        <v>11.53</v>
      </c>
      <c r="Y46" s="216">
        <v>0</v>
      </c>
      <c r="Z46" s="216">
        <v>8.65</v>
      </c>
      <c r="AA46" s="216">
        <v>8.64</v>
      </c>
      <c r="AB46" s="216">
        <v>0</v>
      </c>
      <c r="AC46" s="216">
        <v>11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18.2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204.34</v>
      </c>
      <c r="M47" s="216">
        <v>27.12</v>
      </c>
      <c r="N47" s="216">
        <v>34.81</v>
      </c>
      <c r="O47" s="216">
        <v>0</v>
      </c>
      <c r="P47" s="216">
        <v>30.64</v>
      </c>
      <c r="Q47" s="216">
        <v>0</v>
      </c>
      <c r="R47" s="216">
        <v>3.97</v>
      </c>
      <c r="S47" s="216">
        <v>3.6</v>
      </c>
      <c r="T47" s="216">
        <v>0</v>
      </c>
      <c r="U47" s="216">
        <v>81.23</v>
      </c>
      <c r="V47" s="216">
        <v>0</v>
      </c>
      <c r="W47" s="216">
        <v>1.92</v>
      </c>
      <c r="X47" s="216">
        <v>11.53</v>
      </c>
      <c r="Y47" s="216">
        <v>0</v>
      </c>
      <c r="Z47" s="216">
        <v>8.65</v>
      </c>
      <c r="AA47" s="216">
        <v>8.64</v>
      </c>
      <c r="AB47" s="216">
        <v>0</v>
      </c>
      <c r="AC47" s="216">
        <v>11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18.2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204.34</v>
      </c>
      <c r="M48" s="216">
        <v>27.12</v>
      </c>
      <c r="N48" s="216">
        <v>34.81</v>
      </c>
      <c r="O48" s="216">
        <v>0</v>
      </c>
      <c r="P48" s="216">
        <v>30.64</v>
      </c>
      <c r="Q48" s="216">
        <v>0</v>
      </c>
      <c r="R48" s="216">
        <v>3.97</v>
      </c>
      <c r="S48" s="216">
        <v>3.6</v>
      </c>
      <c r="T48" s="216">
        <v>0</v>
      </c>
      <c r="U48" s="216">
        <v>81.23</v>
      </c>
      <c r="V48" s="216">
        <v>0</v>
      </c>
      <c r="W48" s="216">
        <v>1.92</v>
      </c>
      <c r="X48" s="216">
        <v>11.53</v>
      </c>
      <c r="Y48" s="216">
        <v>0</v>
      </c>
      <c r="Z48" s="216">
        <v>8.65</v>
      </c>
      <c r="AA48" s="216">
        <v>8.64</v>
      </c>
      <c r="AB48" s="216">
        <v>0</v>
      </c>
      <c r="AC48" s="216">
        <v>11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18.2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204.34</v>
      </c>
      <c r="M49" s="216">
        <v>27.12</v>
      </c>
      <c r="N49" s="216">
        <v>34.81</v>
      </c>
      <c r="O49" s="216">
        <v>0</v>
      </c>
      <c r="P49" s="216">
        <v>30.64</v>
      </c>
      <c r="Q49" s="216">
        <v>0</v>
      </c>
      <c r="R49" s="216">
        <v>3.97</v>
      </c>
      <c r="S49" s="216">
        <v>3.6</v>
      </c>
      <c r="T49" s="216">
        <v>0</v>
      </c>
      <c r="U49" s="216">
        <v>81.23</v>
      </c>
      <c r="V49" s="216">
        <v>0</v>
      </c>
      <c r="W49" s="216">
        <v>1.92</v>
      </c>
      <c r="X49" s="216">
        <v>11.53</v>
      </c>
      <c r="Y49" s="216">
        <v>0</v>
      </c>
      <c r="Z49" s="216">
        <v>8.65</v>
      </c>
      <c r="AA49" s="216">
        <v>8.64</v>
      </c>
      <c r="AB49" s="216">
        <v>0</v>
      </c>
      <c r="AC49" s="216">
        <v>11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18.2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204.34</v>
      </c>
      <c r="M50" s="216">
        <v>27.12</v>
      </c>
      <c r="N50" s="216">
        <v>34.81</v>
      </c>
      <c r="O50" s="216">
        <v>0</v>
      </c>
      <c r="P50" s="216">
        <v>30.64</v>
      </c>
      <c r="Q50" s="216">
        <v>0</v>
      </c>
      <c r="R50" s="216">
        <v>3.97</v>
      </c>
      <c r="S50" s="216">
        <v>3.6</v>
      </c>
      <c r="T50" s="216">
        <v>0</v>
      </c>
      <c r="U50" s="216">
        <v>81.23</v>
      </c>
      <c r="V50" s="216">
        <v>0</v>
      </c>
      <c r="W50" s="216">
        <v>1.92</v>
      </c>
      <c r="X50" s="216">
        <v>11.53</v>
      </c>
      <c r="Y50" s="216">
        <v>0</v>
      </c>
      <c r="Z50" s="216">
        <v>8.65</v>
      </c>
      <c r="AA50" s="216">
        <v>8.64</v>
      </c>
      <c r="AB50" s="216">
        <v>0</v>
      </c>
      <c r="AC50" s="216">
        <v>11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18.2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204.34</v>
      </c>
      <c r="M51" s="216">
        <v>27.12</v>
      </c>
      <c r="N51" s="216">
        <v>34.81</v>
      </c>
      <c r="O51" s="216">
        <v>0</v>
      </c>
      <c r="P51" s="216">
        <v>30.64</v>
      </c>
      <c r="Q51" s="216">
        <v>0</v>
      </c>
      <c r="R51" s="216">
        <v>3.97</v>
      </c>
      <c r="S51" s="216">
        <v>3.63</v>
      </c>
      <c r="T51" s="216">
        <v>0</v>
      </c>
      <c r="U51" s="216">
        <v>81.23</v>
      </c>
      <c r="V51" s="216">
        <v>0</v>
      </c>
      <c r="W51" s="216">
        <v>1.92</v>
      </c>
      <c r="X51" s="216">
        <v>11.53</v>
      </c>
      <c r="Y51" s="216">
        <v>0</v>
      </c>
      <c r="Z51" s="216">
        <v>8.65</v>
      </c>
      <c r="AA51" s="216">
        <v>8.64</v>
      </c>
      <c r="AB51" s="216">
        <v>0</v>
      </c>
      <c r="AC51" s="216">
        <v>11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18.2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204.34</v>
      </c>
      <c r="M52" s="216">
        <v>27.12</v>
      </c>
      <c r="N52" s="216">
        <v>34.81</v>
      </c>
      <c r="O52" s="216">
        <v>0</v>
      </c>
      <c r="P52" s="216">
        <v>30.64</v>
      </c>
      <c r="Q52" s="216">
        <v>0</v>
      </c>
      <c r="R52" s="216">
        <v>3.97</v>
      </c>
      <c r="S52" s="216">
        <v>3.63</v>
      </c>
      <c r="T52" s="216">
        <v>0</v>
      </c>
      <c r="U52" s="216">
        <v>81.23</v>
      </c>
      <c r="V52" s="216">
        <v>0</v>
      </c>
      <c r="W52" s="216">
        <v>1.92</v>
      </c>
      <c r="X52" s="216">
        <v>11.53</v>
      </c>
      <c r="Y52" s="216">
        <v>0</v>
      </c>
      <c r="Z52" s="216">
        <v>8.65</v>
      </c>
      <c r="AA52" s="216">
        <v>8.64</v>
      </c>
      <c r="AB52" s="216">
        <v>0</v>
      </c>
      <c r="AC52" s="216">
        <v>11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18.2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209.79</v>
      </c>
      <c r="M53" s="216">
        <v>27.12</v>
      </c>
      <c r="N53" s="216">
        <v>34.81</v>
      </c>
      <c r="O53" s="216">
        <v>0</v>
      </c>
      <c r="P53" s="216">
        <v>30.64</v>
      </c>
      <c r="Q53" s="216">
        <v>0</v>
      </c>
      <c r="R53" s="216">
        <v>4.2</v>
      </c>
      <c r="S53" s="216">
        <v>3.9</v>
      </c>
      <c r="T53" s="216">
        <v>0</v>
      </c>
      <c r="U53" s="216">
        <v>81.23</v>
      </c>
      <c r="V53" s="216">
        <v>0</v>
      </c>
      <c r="W53" s="216">
        <v>1.92</v>
      </c>
      <c r="X53" s="216">
        <v>11.53</v>
      </c>
      <c r="Y53" s="216">
        <v>0</v>
      </c>
      <c r="Z53" s="216">
        <v>8.65</v>
      </c>
      <c r="AA53" s="216">
        <v>8.64</v>
      </c>
      <c r="AB53" s="216">
        <v>0</v>
      </c>
      <c r="AC53" s="216">
        <v>10.98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18.2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209.79</v>
      </c>
      <c r="M54" s="216">
        <v>27.12</v>
      </c>
      <c r="N54" s="216">
        <v>34.81</v>
      </c>
      <c r="O54" s="216">
        <v>0</v>
      </c>
      <c r="P54" s="216">
        <v>30.64</v>
      </c>
      <c r="Q54" s="216">
        <v>0</v>
      </c>
      <c r="R54" s="216">
        <v>4.2</v>
      </c>
      <c r="S54" s="216">
        <v>3.9</v>
      </c>
      <c r="T54" s="216">
        <v>0</v>
      </c>
      <c r="U54" s="216">
        <v>81.23</v>
      </c>
      <c r="V54" s="216">
        <v>0</v>
      </c>
      <c r="W54" s="216">
        <v>1.92</v>
      </c>
      <c r="X54" s="216">
        <v>11.53</v>
      </c>
      <c r="Y54" s="216">
        <v>0</v>
      </c>
      <c r="Z54" s="216">
        <v>8.65</v>
      </c>
      <c r="AA54" s="216">
        <v>8.64</v>
      </c>
      <c r="AB54" s="216">
        <v>0</v>
      </c>
      <c r="AC54" s="216">
        <v>10.98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18.2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209.79</v>
      </c>
      <c r="M55" s="216">
        <v>27.12</v>
      </c>
      <c r="N55" s="216">
        <v>34.81</v>
      </c>
      <c r="O55" s="216">
        <v>0</v>
      </c>
      <c r="P55" s="216">
        <v>30.64</v>
      </c>
      <c r="Q55" s="216">
        <v>0</v>
      </c>
      <c r="R55" s="216">
        <v>4.2</v>
      </c>
      <c r="S55" s="216">
        <v>3.9</v>
      </c>
      <c r="T55" s="216">
        <v>0</v>
      </c>
      <c r="U55" s="216">
        <v>81.23</v>
      </c>
      <c r="V55" s="216">
        <v>0</v>
      </c>
      <c r="W55" s="216">
        <v>1.92</v>
      </c>
      <c r="X55" s="216">
        <v>11.53</v>
      </c>
      <c r="Y55" s="216">
        <v>0</v>
      </c>
      <c r="Z55" s="216">
        <v>8.65</v>
      </c>
      <c r="AA55" s="216">
        <v>8.64</v>
      </c>
      <c r="AB55" s="216">
        <v>0</v>
      </c>
      <c r="AC55" s="216">
        <v>10.98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18.2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209.79</v>
      </c>
      <c r="M56" s="216">
        <v>27.12</v>
      </c>
      <c r="N56" s="216">
        <v>34.81</v>
      </c>
      <c r="O56" s="216">
        <v>0</v>
      </c>
      <c r="P56" s="216">
        <v>30.64</v>
      </c>
      <c r="Q56" s="216">
        <v>0</v>
      </c>
      <c r="R56" s="216">
        <v>4.2</v>
      </c>
      <c r="S56" s="216">
        <v>3.9</v>
      </c>
      <c r="T56" s="216">
        <v>0</v>
      </c>
      <c r="U56" s="216">
        <v>81.23</v>
      </c>
      <c r="V56" s="216">
        <v>0</v>
      </c>
      <c r="W56" s="216">
        <v>1.92</v>
      </c>
      <c r="X56" s="216">
        <v>11.53</v>
      </c>
      <c r="Y56" s="216">
        <v>0</v>
      </c>
      <c r="Z56" s="216">
        <v>8.65</v>
      </c>
      <c r="AA56" s="216">
        <v>8.64</v>
      </c>
      <c r="AB56" s="216">
        <v>0</v>
      </c>
      <c r="AC56" s="216">
        <v>10.98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18.2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209.79</v>
      </c>
      <c r="M57" s="216">
        <v>27.12</v>
      </c>
      <c r="N57" s="216">
        <v>34.81</v>
      </c>
      <c r="O57" s="216">
        <v>0</v>
      </c>
      <c r="P57" s="216">
        <v>30.64</v>
      </c>
      <c r="Q57" s="216">
        <v>0</v>
      </c>
      <c r="R57" s="216">
        <v>4.2</v>
      </c>
      <c r="S57" s="216">
        <v>3.9</v>
      </c>
      <c r="T57" s="216">
        <v>0</v>
      </c>
      <c r="U57" s="216">
        <v>81.23</v>
      </c>
      <c r="V57" s="216">
        <v>0</v>
      </c>
      <c r="W57" s="216">
        <v>1.92</v>
      </c>
      <c r="X57" s="216">
        <v>11.53</v>
      </c>
      <c r="Y57" s="216">
        <v>0</v>
      </c>
      <c r="Z57" s="216">
        <v>8.65</v>
      </c>
      <c r="AA57" s="216">
        <v>8.64</v>
      </c>
      <c r="AB57" s="216">
        <v>0</v>
      </c>
      <c r="AC57" s="216">
        <v>10.98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18.2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209.79</v>
      </c>
      <c r="M58" s="216">
        <v>27.12</v>
      </c>
      <c r="N58" s="216">
        <v>34.81</v>
      </c>
      <c r="O58" s="216">
        <v>0</v>
      </c>
      <c r="P58" s="216">
        <v>30.64</v>
      </c>
      <c r="Q58" s="216">
        <v>0</v>
      </c>
      <c r="R58" s="216">
        <v>4.2</v>
      </c>
      <c r="S58" s="216">
        <v>3.9</v>
      </c>
      <c r="T58" s="216">
        <v>0</v>
      </c>
      <c r="U58" s="216">
        <v>81.23</v>
      </c>
      <c r="V58" s="216">
        <v>0</v>
      </c>
      <c r="W58" s="216">
        <v>1.92</v>
      </c>
      <c r="X58" s="216">
        <v>11.53</v>
      </c>
      <c r="Y58" s="216">
        <v>0</v>
      </c>
      <c r="Z58" s="216">
        <v>8.65</v>
      </c>
      <c r="AA58" s="216">
        <v>8.64</v>
      </c>
      <c r="AB58" s="216">
        <v>0</v>
      </c>
      <c r="AC58" s="216">
        <v>10.98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18.2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209.79</v>
      </c>
      <c r="M59" s="216">
        <v>28.23</v>
      </c>
      <c r="N59" s="216">
        <v>34.81</v>
      </c>
      <c r="O59" s="216">
        <v>0</v>
      </c>
      <c r="P59" s="216">
        <v>30.64</v>
      </c>
      <c r="Q59" s="216">
        <v>0</v>
      </c>
      <c r="R59" s="216">
        <v>4.2</v>
      </c>
      <c r="S59" s="216">
        <v>3.9</v>
      </c>
      <c r="T59" s="216">
        <v>0</v>
      </c>
      <c r="U59" s="216">
        <v>81.23</v>
      </c>
      <c r="V59" s="216">
        <v>0</v>
      </c>
      <c r="W59" s="216">
        <v>1.92</v>
      </c>
      <c r="X59" s="216">
        <v>11.53</v>
      </c>
      <c r="Y59" s="216">
        <v>0</v>
      </c>
      <c r="Z59" s="216">
        <v>8.65</v>
      </c>
      <c r="AA59" s="216">
        <v>8.64</v>
      </c>
      <c r="AB59" s="216">
        <v>0</v>
      </c>
      <c r="AC59" s="216">
        <v>10.98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18.2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209.79</v>
      </c>
      <c r="M60" s="216">
        <v>28.23</v>
      </c>
      <c r="N60" s="216">
        <v>34.81</v>
      </c>
      <c r="O60" s="216">
        <v>0</v>
      </c>
      <c r="P60" s="216">
        <v>30.64</v>
      </c>
      <c r="Q60" s="216">
        <v>0</v>
      </c>
      <c r="R60" s="216">
        <v>4.2</v>
      </c>
      <c r="S60" s="216">
        <v>3.9</v>
      </c>
      <c r="T60" s="216">
        <v>0</v>
      </c>
      <c r="U60" s="216">
        <v>81.23</v>
      </c>
      <c r="V60" s="216">
        <v>0</v>
      </c>
      <c r="W60" s="216">
        <v>1.92</v>
      </c>
      <c r="X60" s="216">
        <v>11.53</v>
      </c>
      <c r="Y60" s="216">
        <v>0</v>
      </c>
      <c r="Z60" s="216">
        <v>8.65</v>
      </c>
      <c r="AA60" s="216">
        <v>8.64</v>
      </c>
      <c r="AB60" s="216">
        <v>0</v>
      </c>
      <c r="AC60" s="216">
        <v>10.98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18.2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209.79</v>
      </c>
      <c r="M61" s="216">
        <v>27.12</v>
      </c>
      <c r="N61" s="216">
        <v>34.81</v>
      </c>
      <c r="O61" s="216">
        <v>0</v>
      </c>
      <c r="P61" s="216">
        <v>30.64</v>
      </c>
      <c r="Q61" s="216">
        <v>0</v>
      </c>
      <c r="R61" s="216">
        <v>4.2</v>
      </c>
      <c r="S61" s="216">
        <v>3.9</v>
      </c>
      <c r="T61" s="216">
        <v>0</v>
      </c>
      <c r="U61" s="216">
        <v>81.23</v>
      </c>
      <c r="V61" s="216">
        <v>6.11</v>
      </c>
      <c r="W61" s="216">
        <v>1.92</v>
      </c>
      <c r="X61" s="216">
        <v>11.53</v>
      </c>
      <c r="Y61" s="216">
        <v>0</v>
      </c>
      <c r="Z61" s="216">
        <v>8.65</v>
      </c>
      <c r="AA61" s="216">
        <v>8.76</v>
      </c>
      <c r="AB61" s="216">
        <v>0</v>
      </c>
      <c r="AC61" s="216">
        <v>10.98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18.2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209.79</v>
      </c>
      <c r="M62" s="216">
        <v>27.12</v>
      </c>
      <c r="N62" s="216">
        <v>34.81</v>
      </c>
      <c r="O62" s="216">
        <v>0</v>
      </c>
      <c r="P62" s="216">
        <v>30.64</v>
      </c>
      <c r="Q62" s="216">
        <v>0</v>
      </c>
      <c r="R62" s="216">
        <v>12.5</v>
      </c>
      <c r="S62" s="216">
        <v>3.9</v>
      </c>
      <c r="T62" s="216">
        <v>0</v>
      </c>
      <c r="U62" s="216">
        <v>81.23</v>
      </c>
      <c r="V62" s="216">
        <v>6.11</v>
      </c>
      <c r="W62" s="216">
        <v>1.92</v>
      </c>
      <c r="X62" s="216">
        <v>11.53</v>
      </c>
      <c r="Y62" s="216">
        <v>0</v>
      </c>
      <c r="Z62" s="216">
        <v>8.65</v>
      </c>
      <c r="AA62" s="216">
        <v>8.76</v>
      </c>
      <c r="AB62" s="216">
        <v>0</v>
      </c>
      <c r="AC62" s="216">
        <v>10.98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18.2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209.79</v>
      </c>
      <c r="M63" s="216">
        <v>27.81</v>
      </c>
      <c r="N63" s="216">
        <v>34.81</v>
      </c>
      <c r="O63" s="216">
        <v>0</v>
      </c>
      <c r="P63" s="216">
        <v>30.64</v>
      </c>
      <c r="Q63" s="216">
        <v>0</v>
      </c>
      <c r="R63" s="216">
        <v>12.5</v>
      </c>
      <c r="S63" s="216">
        <v>3.88</v>
      </c>
      <c r="T63" s="216">
        <v>0</v>
      </c>
      <c r="U63" s="216">
        <v>81.23</v>
      </c>
      <c r="V63" s="216">
        <v>6.11</v>
      </c>
      <c r="W63" s="216">
        <v>1.92</v>
      </c>
      <c r="X63" s="216">
        <v>11.53</v>
      </c>
      <c r="Y63" s="216">
        <v>0</v>
      </c>
      <c r="Z63" s="216">
        <v>8.65</v>
      </c>
      <c r="AA63" s="216">
        <v>8.65</v>
      </c>
      <c r="AB63" s="216">
        <v>0</v>
      </c>
      <c r="AC63" s="216">
        <v>10.98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18.2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209.79</v>
      </c>
      <c r="M64" s="216">
        <v>27.81</v>
      </c>
      <c r="N64" s="216">
        <v>34.81</v>
      </c>
      <c r="O64" s="216">
        <v>0</v>
      </c>
      <c r="P64" s="216">
        <v>30.64</v>
      </c>
      <c r="Q64" s="216">
        <v>0</v>
      </c>
      <c r="R64" s="216">
        <v>12.5</v>
      </c>
      <c r="S64" s="216">
        <v>3.88</v>
      </c>
      <c r="T64" s="216">
        <v>0</v>
      </c>
      <c r="U64" s="216">
        <v>81.23</v>
      </c>
      <c r="V64" s="216">
        <v>6.11</v>
      </c>
      <c r="W64" s="216">
        <v>1.92</v>
      </c>
      <c r="X64" s="216">
        <v>11.53</v>
      </c>
      <c r="Y64" s="216">
        <v>0</v>
      </c>
      <c r="Z64" s="216">
        <v>8.65</v>
      </c>
      <c r="AA64" s="216">
        <v>8.65</v>
      </c>
      <c r="AB64" s="216">
        <v>0</v>
      </c>
      <c r="AC64" s="216">
        <v>10.98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18.2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209.79</v>
      </c>
      <c r="M65" s="216">
        <v>27.19</v>
      </c>
      <c r="N65" s="216">
        <v>34.81</v>
      </c>
      <c r="O65" s="216">
        <v>0</v>
      </c>
      <c r="P65" s="216">
        <v>30.64</v>
      </c>
      <c r="Q65" s="216">
        <v>0</v>
      </c>
      <c r="R65" s="216">
        <v>12.5</v>
      </c>
      <c r="S65" s="216">
        <v>3.88</v>
      </c>
      <c r="T65" s="216">
        <v>0</v>
      </c>
      <c r="U65" s="216">
        <v>81.23</v>
      </c>
      <c r="V65" s="216">
        <v>6.11</v>
      </c>
      <c r="W65" s="216">
        <v>1.92</v>
      </c>
      <c r="X65" s="216">
        <v>11.53</v>
      </c>
      <c r="Y65" s="216">
        <v>0</v>
      </c>
      <c r="Z65" s="216">
        <v>8.65</v>
      </c>
      <c r="AA65" s="216">
        <v>8.65</v>
      </c>
      <c r="AB65" s="216">
        <v>0</v>
      </c>
      <c r="AC65" s="216">
        <v>10.98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18.2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209.79</v>
      </c>
      <c r="M66" s="216">
        <v>27.51</v>
      </c>
      <c r="N66" s="216">
        <v>34.81</v>
      </c>
      <c r="O66" s="216">
        <v>0</v>
      </c>
      <c r="P66" s="216">
        <v>30.64</v>
      </c>
      <c r="Q66" s="216">
        <v>0</v>
      </c>
      <c r="R66" s="216">
        <v>12.5</v>
      </c>
      <c r="S66" s="216">
        <v>3.88</v>
      </c>
      <c r="T66" s="216">
        <v>0</v>
      </c>
      <c r="U66" s="216">
        <v>81.23</v>
      </c>
      <c r="V66" s="216">
        <v>6.11</v>
      </c>
      <c r="W66" s="216">
        <v>1.92</v>
      </c>
      <c r="X66" s="216">
        <v>31.37</v>
      </c>
      <c r="Y66" s="216">
        <v>0</v>
      </c>
      <c r="Z66" s="216">
        <v>8.65</v>
      </c>
      <c r="AA66" s="216">
        <v>8.65</v>
      </c>
      <c r="AB66" s="216">
        <v>0</v>
      </c>
      <c r="AC66" s="216">
        <v>10.98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18.2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209.79</v>
      </c>
      <c r="M67" s="216">
        <v>28.23</v>
      </c>
      <c r="N67" s="216">
        <v>34.81</v>
      </c>
      <c r="O67" s="216">
        <v>0</v>
      </c>
      <c r="P67" s="216">
        <v>30.64</v>
      </c>
      <c r="Q67" s="216">
        <v>0</v>
      </c>
      <c r="R67" s="216">
        <v>12.5</v>
      </c>
      <c r="S67" s="216">
        <v>3.88</v>
      </c>
      <c r="T67" s="216">
        <v>0</v>
      </c>
      <c r="U67" s="216">
        <v>81.23</v>
      </c>
      <c r="V67" s="216">
        <v>6.11</v>
      </c>
      <c r="W67" s="216">
        <v>1.92</v>
      </c>
      <c r="X67" s="216">
        <v>43.47</v>
      </c>
      <c r="Y67" s="216">
        <v>0</v>
      </c>
      <c r="Z67" s="216">
        <v>8.65</v>
      </c>
      <c r="AA67" s="216">
        <v>8.65</v>
      </c>
      <c r="AB67" s="216">
        <v>0</v>
      </c>
      <c r="AC67" s="216">
        <v>10.98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18.2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209.79</v>
      </c>
      <c r="M68" s="216">
        <v>28.23</v>
      </c>
      <c r="N68" s="216">
        <v>34.81</v>
      </c>
      <c r="O68" s="216">
        <v>0</v>
      </c>
      <c r="P68" s="216">
        <v>30.64</v>
      </c>
      <c r="Q68" s="216">
        <v>0</v>
      </c>
      <c r="R68" s="216">
        <v>12.5</v>
      </c>
      <c r="S68" s="216">
        <v>3.88</v>
      </c>
      <c r="T68" s="216">
        <v>0</v>
      </c>
      <c r="U68" s="216">
        <v>81.23</v>
      </c>
      <c r="V68" s="216">
        <v>6.11</v>
      </c>
      <c r="W68" s="216">
        <v>12.01</v>
      </c>
      <c r="X68" s="216">
        <v>43.47</v>
      </c>
      <c r="Y68" s="216">
        <v>0</v>
      </c>
      <c r="Z68" s="216">
        <v>8.65</v>
      </c>
      <c r="AA68" s="216">
        <v>8.65</v>
      </c>
      <c r="AB68" s="216">
        <v>0</v>
      </c>
      <c r="AC68" s="216">
        <v>10.98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18.2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208.53</v>
      </c>
      <c r="M69" s="216">
        <v>28.23</v>
      </c>
      <c r="N69" s="216">
        <v>34.81</v>
      </c>
      <c r="O69" s="216">
        <v>0</v>
      </c>
      <c r="P69" s="216">
        <v>30.64</v>
      </c>
      <c r="Q69" s="216">
        <v>0</v>
      </c>
      <c r="R69" s="216">
        <v>12.5</v>
      </c>
      <c r="S69" s="216">
        <v>3.88</v>
      </c>
      <c r="T69" s="216">
        <v>0</v>
      </c>
      <c r="U69" s="216">
        <v>81.23</v>
      </c>
      <c r="V69" s="216">
        <v>6.11</v>
      </c>
      <c r="W69" s="216">
        <v>12.01</v>
      </c>
      <c r="X69" s="216">
        <v>43.47</v>
      </c>
      <c r="Y69" s="216">
        <v>0</v>
      </c>
      <c r="Z69" s="216">
        <v>37.31</v>
      </c>
      <c r="AA69" s="216">
        <v>8.75</v>
      </c>
      <c r="AB69" s="216">
        <v>0</v>
      </c>
      <c r="AC69" s="216">
        <v>10.98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18.2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208.53</v>
      </c>
      <c r="M70" s="216">
        <v>28.12</v>
      </c>
      <c r="N70" s="216">
        <v>34.81</v>
      </c>
      <c r="O70" s="216">
        <v>0</v>
      </c>
      <c r="P70" s="216">
        <v>30.64</v>
      </c>
      <c r="Q70" s="216">
        <v>0</v>
      </c>
      <c r="R70" s="216">
        <v>12.5</v>
      </c>
      <c r="S70" s="216">
        <v>8.09</v>
      </c>
      <c r="T70" s="216">
        <v>0</v>
      </c>
      <c r="U70" s="216">
        <v>81.23</v>
      </c>
      <c r="V70" s="216">
        <v>6.11</v>
      </c>
      <c r="W70" s="216">
        <v>12.01</v>
      </c>
      <c r="X70" s="216">
        <v>43.47</v>
      </c>
      <c r="Y70" s="216">
        <v>0</v>
      </c>
      <c r="Z70" s="216">
        <v>37.31</v>
      </c>
      <c r="AA70" s="216">
        <v>26.78</v>
      </c>
      <c r="AB70" s="216">
        <v>0</v>
      </c>
      <c r="AC70" s="216">
        <v>10.68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18.2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9.1</v>
      </c>
      <c r="L71" s="216">
        <v>208.53</v>
      </c>
      <c r="M71" s="216">
        <v>27.82</v>
      </c>
      <c r="N71" s="216">
        <v>34.81</v>
      </c>
      <c r="O71" s="216">
        <v>0</v>
      </c>
      <c r="P71" s="216">
        <v>30.64</v>
      </c>
      <c r="Q71" s="216">
        <v>0</v>
      </c>
      <c r="R71" s="216">
        <v>12.5</v>
      </c>
      <c r="S71" s="216">
        <v>8.09</v>
      </c>
      <c r="T71" s="216">
        <v>0</v>
      </c>
      <c r="U71" s="216">
        <v>76.25</v>
      </c>
      <c r="V71" s="216">
        <v>6.11</v>
      </c>
      <c r="W71" s="216">
        <v>12.01</v>
      </c>
      <c r="X71" s="216">
        <v>43.47</v>
      </c>
      <c r="Y71" s="216">
        <v>0</v>
      </c>
      <c r="Z71" s="216">
        <v>37.31</v>
      </c>
      <c r="AA71" s="216">
        <v>26.58</v>
      </c>
      <c r="AB71" s="216">
        <v>0</v>
      </c>
      <c r="AC71" s="216">
        <v>10.38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18.2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9.1</v>
      </c>
      <c r="L72" s="216">
        <v>221.45</v>
      </c>
      <c r="M72" s="216">
        <v>27.82</v>
      </c>
      <c r="N72" s="216">
        <v>34.81</v>
      </c>
      <c r="O72" s="216">
        <v>0</v>
      </c>
      <c r="P72" s="216">
        <v>30.64</v>
      </c>
      <c r="Q72" s="216">
        <v>0</v>
      </c>
      <c r="R72" s="216">
        <v>12.5</v>
      </c>
      <c r="S72" s="216">
        <v>8.09</v>
      </c>
      <c r="T72" s="216">
        <v>0</v>
      </c>
      <c r="U72" s="216">
        <v>71.290000000000006</v>
      </c>
      <c r="V72" s="216">
        <v>6.11</v>
      </c>
      <c r="W72" s="216">
        <v>12.01</v>
      </c>
      <c r="X72" s="216">
        <v>43.47</v>
      </c>
      <c r="Y72" s="216">
        <v>0</v>
      </c>
      <c r="Z72" s="216">
        <v>37.31</v>
      </c>
      <c r="AA72" s="216">
        <v>26.58</v>
      </c>
      <c r="AB72" s="216">
        <v>0</v>
      </c>
      <c r="AC72" s="216">
        <v>10.38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11.53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9.0299999999999994</v>
      </c>
      <c r="L73" s="216">
        <v>222.68</v>
      </c>
      <c r="M73" s="216">
        <v>27.12</v>
      </c>
      <c r="N73" s="216">
        <v>34.81</v>
      </c>
      <c r="O73" s="216">
        <v>0</v>
      </c>
      <c r="P73" s="216">
        <v>26.72</v>
      </c>
      <c r="Q73" s="216">
        <v>0</v>
      </c>
      <c r="R73" s="216">
        <v>12.5</v>
      </c>
      <c r="S73" s="216">
        <v>7.77</v>
      </c>
      <c r="T73" s="216">
        <v>0</v>
      </c>
      <c r="U73" s="216">
        <v>66.31</v>
      </c>
      <c r="V73" s="216">
        <v>6.11</v>
      </c>
      <c r="W73" s="216">
        <v>12.01</v>
      </c>
      <c r="X73" s="216">
        <v>43.47</v>
      </c>
      <c r="Y73" s="216">
        <v>0</v>
      </c>
      <c r="Z73" s="216">
        <v>37.31</v>
      </c>
      <c r="AA73" s="216">
        <v>26.58</v>
      </c>
      <c r="AB73" s="216">
        <v>0</v>
      </c>
      <c r="AC73" s="216">
        <v>10.38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7.9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9.0299999999999994</v>
      </c>
      <c r="L74" s="216">
        <v>224.77</v>
      </c>
      <c r="M74" s="216">
        <v>27.12</v>
      </c>
      <c r="N74" s="216">
        <v>34.81</v>
      </c>
      <c r="O74" s="216">
        <v>0</v>
      </c>
      <c r="P74" s="216">
        <v>29.21</v>
      </c>
      <c r="Q74" s="216">
        <v>0</v>
      </c>
      <c r="R74" s="216">
        <v>12.5</v>
      </c>
      <c r="S74" s="216">
        <v>7.77</v>
      </c>
      <c r="T74" s="216">
        <v>0</v>
      </c>
      <c r="U74" s="216">
        <v>60.67</v>
      </c>
      <c r="V74" s="216">
        <v>6.11</v>
      </c>
      <c r="W74" s="216">
        <v>12.01</v>
      </c>
      <c r="X74" s="216">
        <v>43.47</v>
      </c>
      <c r="Y74" s="216">
        <v>0</v>
      </c>
      <c r="Z74" s="216">
        <v>37.31</v>
      </c>
      <c r="AA74" s="216">
        <v>26.58</v>
      </c>
      <c r="AB74" s="216">
        <v>0</v>
      </c>
      <c r="AC74" s="216">
        <v>10.38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2.48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9.0299999999999994</v>
      </c>
      <c r="L75" s="216">
        <v>229.92</v>
      </c>
      <c r="M75" s="216">
        <v>27.12</v>
      </c>
      <c r="N75" s="216">
        <v>34.81</v>
      </c>
      <c r="O75" s="216">
        <v>0</v>
      </c>
      <c r="P75" s="216">
        <v>30.64</v>
      </c>
      <c r="Q75" s="216">
        <v>0</v>
      </c>
      <c r="R75" s="216">
        <v>12.5</v>
      </c>
      <c r="S75" s="216">
        <v>7.77</v>
      </c>
      <c r="T75" s="216">
        <v>0</v>
      </c>
      <c r="U75" s="216">
        <v>60.67</v>
      </c>
      <c r="V75" s="216">
        <v>6.11</v>
      </c>
      <c r="W75" s="216">
        <v>12.01</v>
      </c>
      <c r="X75" s="216">
        <v>43.47</v>
      </c>
      <c r="Y75" s="216">
        <v>0</v>
      </c>
      <c r="Z75" s="216">
        <v>37.31</v>
      </c>
      <c r="AA75" s="216">
        <v>26.58</v>
      </c>
      <c r="AB75" s="216">
        <v>0</v>
      </c>
      <c r="AC75" s="216">
        <v>10.68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9.0299999999999994</v>
      </c>
      <c r="L76" s="216">
        <v>219.81</v>
      </c>
      <c r="M76" s="216">
        <v>27.12</v>
      </c>
      <c r="N76" s="216">
        <v>34.81</v>
      </c>
      <c r="O76" s="216">
        <v>0</v>
      </c>
      <c r="P76" s="216">
        <v>30.64</v>
      </c>
      <c r="Q76" s="216">
        <v>0</v>
      </c>
      <c r="R76" s="216">
        <v>12.5</v>
      </c>
      <c r="S76" s="216">
        <v>7.77</v>
      </c>
      <c r="T76" s="216">
        <v>0</v>
      </c>
      <c r="U76" s="216">
        <v>60.67</v>
      </c>
      <c r="V76" s="216">
        <v>6.11</v>
      </c>
      <c r="W76" s="216">
        <v>12.01</v>
      </c>
      <c r="X76" s="216">
        <v>43.47</v>
      </c>
      <c r="Y76" s="216">
        <v>0</v>
      </c>
      <c r="Z76" s="216">
        <v>37.31</v>
      </c>
      <c r="AA76" s="216">
        <v>26.58</v>
      </c>
      <c r="AB76" s="216">
        <v>0</v>
      </c>
      <c r="AC76" s="216">
        <v>10.68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9.0299999999999994</v>
      </c>
      <c r="L77" s="216">
        <v>209.16</v>
      </c>
      <c r="M77" s="216">
        <v>21.03</v>
      </c>
      <c r="N77" s="216">
        <v>32.409999999999997</v>
      </c>
      <c r="O77" s="216">
        <v>0</v>
      </c>
      <c r="P77" s="216">
        <v>30.64</v>
      </c>
      <c r="Q77" s="216">
        <v>0</v>
      </c>
      <c r="R77" s="216">
        <v>12.5</v>
      </c>
      <c r="S77" s="216">
        <v>7.77</v>
      </c>
      <c r="T77" s="216">
        <v>0</v>
      </c>
      <c r="U77" s="216">
        <v>60.67</v>
      </c>
      <c r="V77" s="216">
        <v>6.11</v>
      </c>
      <c r="W77" s="216">
        <v>12.01</v>
      </c>
      <c r="X77" s="216">
        <v>43.47</v>
      </c>
      <c r="Y77" s="216">
        <v>0</v>
      </c>
      <c r="Z77" s="216">
        <v>37.31</v>
      </c>
      <c r="AA77" s="216">
        <v>26.58</v>
      </c>
      <c r="AB77" s="216">
        <v>0</v>
      </c>
      <c r="AC77" s="216">
        <v>7.27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9.0299999999999994</v>
      </c>
      <c r="L78" s="216">
        <v>209.16</v>
      </c>
      <c r="M78" s="216">
        <v>26.78</v>
      </c>
      <c r="N78" s="216">
        <v>34.81</v>
      </c>
      <c r="O78" s="216">
        <v>0</v>
      </c>
      <c r="P78" s="216">
        <v>30.64</v>
      </c>
      <c r="Q78" s="216">
        <v>0</v>
      </c>
      <c r="R78" s="216">
        <v>12.5</v>
      </c>
      <c r="S78" s="216">
        <v>7.77</v>
      </c>
      <c r="T78" s="216">
        <v>0</v>
      </c>
      <c r="U78" s="216">
        <v>60.67</v>
      </c>
      <c r="V78" s="216">
        <v>6.11</v>
      </c>
      <c r="W78" s="216">
        <v>12.01</v>
      </c>
      <c r="X78" s="216">
        <v>43.47</v>
      </c>
      <c r="Y78" s="216">
        <v>0</v>
      </c>
      <c r="Z78" s="216">
        <v>37.31</v>
      </c>
      <c r="AA78" s="216">
        <v>26.58</v>
      </c>
      <c r="AB78" s="216">
        <v>0</v>
      </c>
      <c r="AC78" s="216">
        <v>7.27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9.0299999999999994</v>
      </c>
      <c r="L79" s="216">
        <v>259.36</v>
      </c>
      <c r="M79" s="216">
        <v>27.12</v>
      </c>
      <c r="N79" s="216">
        <v>34.81</v>
      </c>
      <c r="O79" s="216">
        <v>0</v>
      </c>
      <c r="P79" s="216">
        <v>30.64</v>
      </c>
      <c r="Q79" s="216">
        <v>0</v>
      </c>
      <c r="R79" s="216">
        <v>12.5</v>
      </c>
      <c r="S79" s="216">
        <v>7.77</v>
      </c>
      <c r="T79" s="216">
        <v>0</v>
      </c>
      <c r="U79" s="216">
        <v>60.67</v>
      </c>
      <c r="V79" s="216">
        <v>6.11</v>
      </c>
      <c r="W79" s="216">
        <v>12.01</v>
      </c>
      <c r="X79" s="216">
        <v>43.47</v>
      </c>
      <c r="Y79" s="216">
        <v>0</v>
      </c>
      <c r="Z79" s="216">
        <v>37.31</v>
      </c>
      <c r="AA79" s="216">
        <v>26.58</v>
      </c>
      <c r="AB79" s="216">
        <v>0</v>
      </c>
      <c r="AC79" s="216">
        <v>7.27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9.0299999999999994</v>
      </c>
      <c r="L80" s="216">
        <v>296.83</v>
      </c>
      <c r="M80" s="216">
        <v>27.12</v>
      </c>
      <c r="N80" s="216">
        <v>34.81</v>
      </c>
      <c r="O80" s="216">
        <v>0</v>
      </c>
      <c r="P80" s="216">
        <v>30.64</v>
      </c>
      <c r="Q80" s="216">
        <v>0</v>
      </c>
      <c r="R80" s="216">
        <v>12.5</v>
      </c>
      <c r="S80" s="216">
        <v>7.77</v>
      </c>
      <c r="T80" s="216">
        <v>0</v>
      </c>
      <c r="U80" s="216">
        <v>60.67</v>
      </c>
      <c r="V80" s="216">
        <v>6.11</v>
      </c>
      <c r="W80" s="216">
        <v>12.01</v>
      </c>
      <c r="X80" s="216">
        <v>43.47</v>
      </c>
      <c r="Y80" s="216">
        <v>0</v>
      </c>
      <c r="Z80" s="216">
        <v>37.31</v>
      </c>
      <c r="AA80" s="216">
        <v>26.58</v>
      </c>
      <c r="AB80" s="216">
        <v>0</v>
      </c>
      <c r="AC80" s="216">
        <v>7.27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9.0299999999999994</v>
      </c>
      <c r="L81" s="216">
        <v>242.07</v>
      </c>
      <c r="M81" s="216">
        <v>27.12</v>
      </c>
      <c r="N81" s="216">
        <v>34.81</v>
      </c>
      <c r="O81" s="216">
        <v>0</v>
      </c>
      <c r="P81" s="216">
        <v>30.64</v>
      </c>
      <c r="Q81" s="216">
        <v>0</v>
      </c>
      <c r="R81" s="216">
        <v>12.5</v>
      </c>
      <c r="S81" s="216">
        <v>7.77</v>
      </c>
      <c r="T81" s="216">
        <v>0</v>
      </c>
      <c r="U81" s="216">
        <v>62.32</v>
      </c>
      <c r="V81" s="216">
        <v>6.11</v>
      </c>
      <c r="W81" s="216">
        <v>12.01</v>
      </c>
      <c r="X81" s="216">
        <v>43.47</v>
      </c>
      <c r="Y81" s="216">
        <v>0</v>
      </c>
      <c r="Z81" s="216">
        <v>37.31</v>
      </c>
      <c r="AA81" s="216">
        <v>26.58</v>
      </c>
      <c r="AB81" s="216">
        <v>0</v>
      </c>
      <c r="AC81" s="216">
        <v>7.27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9.0299999999999994</v>
      </c>
      <c r="L82" s="216">
        <v>274.42</v>
      </c>
      <c r="M82" s="216">
        <v>27.12</v>
      </c>
      <c r="N82" s="216">
        <v>34.81</v>
      </c>
      <c r="O82" s="216">
        <v>0</v>
      </c>
      <c r="P82" s="216">
        <v>30.64</v>
      </c>
      <c r="Q82" s="216">
        <v>0</v>
      </c>
      <c r="R82" s="216">
        <v>12.5</v>
      </c>
      <c r="S82" s="216">
        <v>7.77</v>
      </c>
      <c r="T82" s="216">
        <v>0</v>
      </c>
      <c r="U82" s="216">
        <v>63</v>
      </c>
      <c r="V82" s="216">
        <v>6.11</v>
      </c>
      <c r="W82" s="216">
        <v>12.01</v>
      </c>
      <c r="X82" s="216">
        <v>43.47</v>
      </c>
      <c r="Y82" s="216">
        <v>0</v>
      </c>
      <c r="Z82" s="216">
        <v>37.31</v>
      </c>
      <c r="AA82" s="216">
        <v>26.58</v>
      </c>
      <c r="AB82" s="216">
        <v>0</v>
      </c>
      <c r="AC82" s="216">
        <v>7.27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9.0299999999999994</v>
      </c>
      <c r="L83" s="216">
        <v>297.79000000000002</v>
      </c>
      <c r="M83" s="216">
        <v>27.12</v>
      </c>
      <c r="N83" s="216">
        <v>34.81</v>
      </c>
      <c r="O83" s="216">
        <v>0</v>
      </c>
      <c r="P83" s="216">
        <v>30.64</v>
      </c>
      <c r="Q83" s="216">
        <v>0</v>
      </c>
      <c r="R83" s="216">
        <v>12.5</v>
      </c>
      <c r="S83" s="216">
        <v>7.77</v>
      </c>
      <c r="T83" s="216">
        <v>0</v>
      </c>
      <c r="U83" s="216">
        <v>63</v>
      </c>
      <c r="V83" s="216">
        <v>6.11</v>
      </c>
      <c r="W83" s="216">
        <v>12.01</v>
      </c>
      <c r="X83" s="216">
        <v>43.47</v>
      </c>
      <c r="Y83" s="216">
        <v>0</v>
      </c>
      <c r="Z83" s="216">
        <v>37.31</v>
      </c>
      <c r="AA83" s="216">
        <v>26.58</v>
      </c>
      <c r="AB83" s="216">
        <v>0</v>
      </c>
      <c r="AC83" s="216">
        <v>10.68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9.0299999999999994</v>
      </c>
      <c r="L84" s="216">
        <v>296.83</v>
      </c>
      <c r="M84" s="216">
        <v>27.12</v>
      </c>
      <c r="N84" s="216">
        <v>34.81</v>
      </c>
      <c r="O84" s="216">
        <v>0</v>
      </c>
      <c r="P84" s="216">
        <v>30.64</v>
      </c>
      <c r="Q84" s="216">
        <v>0</v>
      </c>
      <c r="R84" s="216">
        <v>12.5</v>
      </c>
      <c r="S84" s="216">
        <v>7.77</v>
      </c>
      <c r="T84" s="216">
        <v>0</v>
      </c>
      <c r="U84" s="216">
        <v>63</v>
      </c>
      <c r="V84" s="216">
        <v>6.11</v>
      </c>
      <c r="W84" s="216">
        <v>12.01</v>
      </c>
      <c r="X84" s="216">
        <v>43.47</v>
      </c>
      <c r="Y84" s="216">
        <v>0</v>
      </c>
      <c r="Z84" s="216">
        <v>37.31</v>
      </c>
      <c r="AA84" s="216">
        <v>26.58</v>
      </c>
      <c r="AB84" s="216">
        <v>0</v>
      </c>
      <c r="AC84" s="216">
        <v>10.68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9.0299999999999994</v>
      </c>
      <c r="L85" s="216">
        <v>296.83</v>
      </c>
      <c r="M85" s="216">
        <v>27.12</v>
      </c>
      <c r="N85" s="216">
        <v>34.81</v>
      </c>
      <c r="O85" s="216">
        <v>0</v>
      </c>
      <c r="P85" s="216">
        <v>30.64</v>
      </c>
      <c r="Q85" s="216">
        <v>0</v>
      </c>
      <c r="R85" s="216">
        <v>12.5</v>
      </c>
      <c r="S85" s="216">
        <v>7.77</v>
      </c>
      <c r="T85" s="216">
        <v>0</v>
      </c>
      <c r="U85" s="216">
        <v>63</v>
      </c>
      <c r="V85" s="216">
        <v>6.11</v>
      </c>
      <c r="W85" s="216">
        <v>12.01</v>
      </c>
      <c r="X85" s="216">
        <v>43.47</v>
      </c>
      <c r="Y85" s="216">
        <v>0</v>
      </c>
      <c r="Z85" s="216">
        <v>37.31</v>
      </c>
      <c r="AA85" s="216">
        <v>26.58</v>
      </c>
      <c r="AB85" s="216">
        <v>0</v>
      </c>
      <c r="AC85" s="216">
        <v>10.68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9.0299999999999994</v>
      </c>
      <c r="L86" s="216">
        <v>296.83</v>
      </c>
      <c r="M86" s="216">
        <v>27.12</v>
      </c>
      <c r="N86" s="216">
        <v>34.81</v>
      </c>
      <c r="O86" s="216">
        <v>0</v>
      </c>
      <c r="P86" s="216">
        <v>30.64</v>
      </c>
      <c r="Q86" s="216">
        <v>0</v>
      </c>
      <c r="R86" s="216">
        <v>12.5</v>
      </c>
      <c r="S86" s="216">
        <v>7.77</v>
      </c>
      <c r="T86" s="216">
        <v>0</v>
      </c>
      <c r="U86" s="216">
        <v>63</v>
      </c>
      <c r="V86" s="216">
        <v>6.11</v>
      </c>
      <c r="W86" s="216">
        <v>12.01</v>
      </c>
      <c r="X86" s="216">
        <v>43.47</v>
      </c>
      <c r="Y86" s="216">
        <v>0</v>
      </c>
      <c r="Z86" s="216">
        <v>37.31</v>
      </c>
      <c r="AA86" s="216">
        <v>26.58</v>
      </c>
      <c r="AB86" s="216">
        <v>0</v>
      </c>
      <c r="AC86" s="216">
        <v>11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9.0299999999999994</v>
      </c>
      <c r="L87" s="216">
        <v>297.79000000000002</v>
      </c>
      <c r="M87" s="216">
        <v>27.12</v>
      </c>
      <c r="N87" s="216">
        <v>34.81</v>
      </c>
      <c r="O87" s="216">
        <v>0</v>
      </c>
      <c r="P87" s="216">
        <v>30.64</v>
      </c>
      <c r="Q87" s="216">
        <v>0</v>
      </c>
      <c r="R87" s="216">
        <v>12.5</v>
      </c>
      <c r="S87" s="216">
        <v>7.77</v>
      </c>
      <c r="T87" s="216">
        <v>0</v>
      </c>
      <c r="U87" s="216">
        <v>63</v>
      </c>
      <c r="V87" s="216">
        <v>6.11</v>
      </c>
      <c r="W87" s="216">
        <v>12.01</v>
      </c>
      <c r="X87" s="216">
        <v>43.47</v>
      </c>
      <c r="Y87" s="216">
        <v>0</v>
      </c>
      <c r="Z87" s="216">
        <v>37.31</v>
      </c>
      <c r="AA87" s="216">
        <v>26.58</v>
      </c>
      <c r="AB87" s="216">
        <v>0</v>
      </c>
      <c r="AC87" s="216">
        <v>11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9.0299999999999994</v>
      </c>
      <c r="L88" s="216">
        <v>297.79000000000002</v>
      </c>
      <c r="M88" s="216">
        <v>27.12</v>
      </c>
      <c r="N88" s="216">
        <v>34.81</v>
      </c>
      <c r="O88" s="216">
        <v>0</v>
      </c>
      <c r="P88" s="216">
        <v>30.64</v>
      </c>
      <c r="Q88" s="216">
        <v>0</v>
      </c>
      <c r="R88" s="216">
        <v>12.5</v>
      </c>
      <c r="S88" s="216">
        <v>7.77</v>
      </c>
      <c r="T88" s="216">
        <v>0</v>
      </c>
      <c r="U88" s="216">
        <v>63</v>
      </c>
      <c r="V88" s="216">
        <v>6.11</v>
      </c>
      <c r="W88" s="216">
        <v>12.01</v>
      </c>
      <c r="X88" s="216">
        <v>43.47</v>
      </c>
      <c r="Y88" s="216">
        <v>0</v>
      </c>
      <c r="Z88" s="216">
        <v>37.31</v>
      </c>
      <c r="AA88" s="216">
        <v>26.58</v>
      </c>
      <c r="AB88" s="216">
        <v>0</v>
      </c>
      <c r="AC88" s="216">
        <v>11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9.0299999999999994</v>
      </c>
      <c r="L89" s="216">
        <v>296.83</v>
      </c>
      <c r="M89" s="216">
        <v>27.12</v>
      </c>
      <c r="N89" s="216">
        <v>34.81</v>
      </c>
      <c r="O89" s="216">
        <v>0</v>
      </c>
      <c r="P89" s="216">
        <v>30.64</v>
      </c>
      <c r="Q89" s="216">
        <v>0</v>
      </c>
      <c r="R89" s="216">
        <v>12.5</v>
      </c>
      <c r="S89" s="216">
        <v>7.77</v>
      </c>
      <c r="T89" s="216">
        <v>0</v>
      </c>
      <c r="U89" s="216">
        <v>64.930000000000007</v>
      </c>
      <c r="V89" s="216">
        <v>6.11</v>
      </c>
      <c r="W89" s="216">
        <v>12.01</v>
      </c>
      <c r="X89" s="216">
        <v>43.47</v>
      </c>
      <c r="Y89" s="216">
        <v>0</v>
      </c>
      <c r="Z89" s="216">
        <v>37.31</v>
      </c>
      <c r="AA89" s="216">
        <v>26.58</v>
      </c>
      <c r="AB89" s="216">
        <v>0</v>
      </c>
      <c r="AC89" s="216">
        <v>11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9.0299999999999994</v>
      </c>
      <c r="L90" s="216">
        <v>296.83</v>
      </c>
      <c r="M90" s="216">
        <v>27.12</v>
      </c>
      <c r="N90" s="216">
        <v>34.81</v>
      </c>
      <c r="O90" s="216">
        <v>0</v>
      </c>
      <c r="P90" s="216">
        <v>30.64</v>
      </c>
      <c r="Q90" s="216">
        <v>0</v>
      </c>
      <c r="R90" s="216">
        <v>12.5</v>
      </c>
      <c r="S90" s="216">
        <v>7.77</v>
      </c>
      <c r="T90" s="216">
        <v>0</v>
      </c>
      <c r="U90" s="216">
        <v>67.430000000000007</v>
      </c>
      <c r="V90" s="216">
        <v>6.11</v>
      </c>
      <c r="W90" s="216">
        <v>12.01</v>
      </c>
      <c r="X90" s="216">
        <v>43.47</v>
      </c>
      <c r="Y90" s="216">
        <v>0</v>
      </c>
      <c r="Z90" s="216">
        <v>37.31</v>
      </c>
      <c r="AA90" s="216">
        <v>26.58</v>
      </c>
      <c r="AB90" s="216">
        <v>0</v>
      </c>
      <c r="AC90" s="216">
        <v>11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9.0299999999999994</v>
      </c>
      <c r="L91" s="216">
        <v>296.83</v>
      </c>
      <c r="M91" s="216">
        <v>27.12</v>
      </c>
      <c r="N91" s="216">
        <v>34.81</v>
      </c>
      <c r="O91" s="216">
        <v>0</v>
      </c>
      <c r="P91" s="216">
        <v>30.64</v>
      </c>
      <c r="Q91" s="216">
        <v>0</v>
      </c>
      <c r="R91" s="216">
        <v>12.5</v>
      </c>
      <c r="S91" s="216">
        <v>7.77</v>
      </c>
      <c r="T91" s="216">
        <v>0</v>
      </c>
      <c r="U91" s="216">
        <v>67.97</v>
      </c>
      <c r="V91" s="216">
        <v>6.11</v>
      </c>
      <c r="W91" s="216">
        <v>12.01</v>
      </c>
      <c r="X91" s="216">
        <v>43.47</v>
      </c>
      <c r="Y91" s="216">
        <v>0</v>
      </c>
      <c r="Z91" s="216">
        <v>37.31</v>
      </c>
      <c r="AA91" s="216">
        <v>26.58</v>
      </c>
      <c r="AB91" s="216">
        <v>0</v>
      </c>
      <c r="AC91" s="216">
        <v>11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9.0299999999999994</v>
      </c>
      <c r="L92" s="216">
        <v>296.83</v>
      </c>
      <c r="M92" s="216">
        <v>27.12</v>
      </c>
      <c r="N92" s="216">
        <v>34.81</v>
      </c>
      <c r="O92" s="216">
        <v>0</v>
      </c>
      <c r="P92" s="216">
        <v>30.64</v>
      </c>
      <c r="Q92" s="216">
        <v>0</v>
      </c>
      <c r="R92" s="216">
        <v>12.5</v>
      </c>
      <c r="S92" s="216">
        <v>7.77</v>
      </c>
      <c r="T92" s="216">
        <v>0</v>
      </c>
      <c r="U92" s="216">
        <v>67.97</v>
      </c>
      <c r="V92" s="216">
        <v>6.11</v>
      </c>
      <c r="W92" s="216">
        <v>12.01</v>
      </c>
      <c r="X92" s="216">
        <v>43.47</v>
      </c>
      <c r="Y92" s="216">
        <v>0</v>
      </c>
      <c r="Z92" s="216">
        <v>37.31</v>
      </c>
      <c r="AA92" s="216">
        <v>26.58</v>
      </c>
      <c r="AB92" s="216">
        <v>0</v>
      </c>
      <c r="AC92" s="216">
        <v>11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9.0299999999999994</v>
      </c>
      <c r="L93" s="216">
        <v>296.83</v>
      </c>
      <c r="M93" s="216">
        <v>27.12</v>
      </c>
      <c r="N93" s="216">
        <v>34.81</v>
      </c>
      <c r="O93" s="216">
        <v>0</v>
      </c>
      <c r="P93" s="216">
        <v>30.64</v>
      </c>
      <c r="Q93" s="216">
        <v>0</v>
      </c>
      <c r="R93" s="216">
        <v>12.5</v>
      </c>
      <c r="S93" s="216">
        <v>7.77</v>
      </c>
      <c r="T93" s="216">
        <v>0</v>
      </c>
      <c r="U93" s="216">
        <v>66.31</v>
      </c>
      <c r="V93" s="216">
        <v>6.11</v>
      </c>
      <c r="W93" s="216">
        <v>12.01</v>
      </c>
      <c r="X93" s="216">
        <v>43.47</v>
      </c>
      <c r="Y93" s="216">
        <v>0</v>
      </c>
      <c r="Z93" s="216">
        <v>37.31</v>
      </c>
      <c r="AA93" s="216">
        <v>26.58</v>
      </c>
      <c r="AB93" s="216">
        <v>0</v>
      </c>
      <c r="AC93" s="216">
        <v>11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9.0299999999999994</v>
      </c>
      <c r="L94" s="216">
        <v>297.79000000000002</v>
      </c>
      <c r="M94" s="216">
        <v>27.12</v>
      </c>
      <c r="N94" s="216">
        <v>34.81</v>
      </c>
      <c r="O94" s="216">
        <v>0</v>
      </c>
      <c r="P94" s="216">
        <v>30.64</v>
      </c>
      <c r="Q94" s="216">
        <v>0</v>
      </c>
      <c r="R94" s="216">
        <v>12.5</v>
      </c>
      <c r="S94" s="216">
        <v>7.77</v>
      </c>
      <c r="T94" s="216">
        <v>0</v>
      </c>
      <c r="U94" s="216">
        <v>66.31</v>
      </c>
      <c r="V94" s="216">
        <v>6.11</v>
      </c>
      <c r="W94" s="216">
        <v>12.01</v>
      </c>
      <c r="X94" s="216">
        <v>43.47</v>
      </c>
      <c r="Y94" s="216">
        <v>0</v>
      </c>
      <c r="Z94" s="216">
        <v>37.31</v>
      </c>
      <c r="AA94" s="216">
        <v>26.58</v>
      </c>
      <c r="AB94" s="216">
        <v>0</v>
      </c>
      <c r="AC94" s="216">
        <v>11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9.0299999999999994</v>
      </c>
      <c r="L95" s="216">
        <v>297.79000000000002</v>
      </c>
      <c r="M95" s="216">
        <v>27.12</v>
      </c>
      <c r="N95" s="216">
        <v>34.81</v>
      </c>
      <c r="O95" s="216">
        <v>0</v>
      </c>
      <c r="P95" s="216">
        <v>30.64</v>
      </c>
      <c r="Q95" s="216">
        <v>0</v>
      </c>
      <c r="R95" s="216">
        <v>12.5</v>
      </c>
      <c r="S95" s="216">
        <v>7.77</v>
      </c>
      <c r="T95" s="216">
        <v>0</v>
      </c>
      <c r="U95" s="216">
        <v>66.31</v>
      </c>
      <c r="V95" s="216">
        <v>6.11</v>
      </c>
      <c r="W95" s="216">
        <v>12.01</v>
      </c>
      <c r="X95" s="216">
        <v>43.47</v>
      </c>
      <c r="Y95" s="216">
        <v>0</v>
      </c>
      <c r="Z95" s="216">
        <v>37.31</v>
      </c>
      <c r="AA95" s="216">
        <v>26.58</v>
      </c>
      <c r="AB95" s="216">
        <v>0</v>
      </c>
      <c r="AC95" s="216">
        <v>11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9.0299999999999994</v>
      </c>
      <c r="L96" s="216">
        <v>296.83</v>
      </c>
      <c r="M96" s="216">
        <v>27.12</v>
      </c>
      <c r="N96" s="216">
        <v>34.81</v>
      </c>
      <c r="O96" s="216">
        <v>0</v>
      </c>
      <c r="P96" s="216">
        <v>30.64</v>
      </c>
      <c r="Q96" s="216">
        <v>0</v>
      </c>
      <c r="R96" s="216">
        <v>12.5</v>
      </c>
      <c r="S96" s="216">
        <v>7.77</v>
      </c>
      <c r="T96" s="216">
        <v>0</v>
      </c>
      <c r="U96" s="216">
        <v>66.31</v>
      </c>
      <c r="V96" s="216">
        <v>6.11</v>
      </c>
      <c r="W96" s="216">
        <v>12.01</v>
      </c>
      <c r="X96" s="216">
        <v>43.47</v>
      </c>
      <c r="Y96" s="216">
        <v>0</v>
      </c>
      <c r="Z96" s="216">
        <v>37.31</v>
      </c>
      <c r="AA96" s="216">
        <v>26.58</v>
      </c>
      <c r="AB96" s="216">
        <v>0</v>
      </c>
      <c r="AC96" s="216">
        <v>11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9.0299999999999994</v>
      </c>
      <c r="L97" s="216">
        <v>297.79000000000002</v>
      </c>
      <c r="M97" s="216">
        <v>27.12</v>
      </c>
      <c r="N97" s="216">
        <v>34.81</v>
      </c>
      <c r="O97" s="216">
        <v>0</v>
      </c>
      <c r="P97" s="216">
        <v>30.64</v>
      </c>
      <c r="Q97" s="216">
        <v>0</v>
      </c>
      <c r="R97" s="216">
        <v>12.5</v>
      </c>
      <c r="S97" s="216">
        <v>7.77</v>
      </c>
      <c r="T97" s="216">
        <v>0</v>
      </c>
      <c r="U97" s="216">
        <v>68.48</v>
      </c>
      <c r="V97" s="216">
        <v>6.11</v>
      </c>
      <c r="W97" s="216">
        <v>12.01</v>
      </c>
      <c r="X97" s="216">
        <v>43.47</v>
      </c>
      <c r="Y97" s="216">
        <v>0</v>
      </c>
      <c r="Z97" s="216">
        <v>37.31</v>
      </c>
      <c r="AA97" s="216">
        <v>26.58</v>
      </c>
      <c r="AB97" s="216">
        <v>0</v>
      </c>
      <c r="AC97" s="216">
        <v>11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9.0299999999999994</v>
      </c>
      <c r="L98" s="216">
        <v>296.83</v>
      </c>
      <c r="M98" s="216">
        <v>27.12</v>
      </c>
      <c r="N98" s="216">
        <v>34.81</v>
      </c>
      <c r="O98" s="216">
        <v>0</v>
      </c>
      <c r="P98" s="216">
        <v>30.64</v>
      </c>
      <c r="Q98" s="216">
        <v>0</v>
      </c>
      <c r="R98" s="216">
        <v>12.5</v>
      </c>
      <c r="S98" s="216">
        <v>7.77</v>
      </c>
      <c r="T98" s="216">
        <v>0</v>
      </c>
      <c r="U98" s="216">
        <v>69.849999999999994</v>
      </c>
      <c r="V98" s="216">
        <v>6.11</v>
      </c>
      <c r="W98" s="216">
        <v>12.01</v>
      </c>
      <c r="X98" s="216">
        <v>43.47</v>
      </c>
      <c r="Y98" s="216">
        <v>0</v>
      </c>
      <c r="Z98" s="216">
        <v>37.31</v>
      </c>
      <c r="AA98" s="216">
        <v>26.58</v>
      </c>
      <c r="AB98" s="216">
        <v>0</v>
      </c>
      <c r="AC98" s="216">
        <v>11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0.12691499999999986</v>
      </c>
      <c r="L99">
        <f t="shared" si="0"/>
        <v>5.7764075000000101</v>
      </c>
      <c r="M99">
        <f t="shared" si="0"/>
        <v>0.65171999999999874</v>
      </c>
      <c r="N99">
        <f t="shared" si="0"/>
        <v>0.83483999999999892</v>
      </c>
      <c r="O99">
        <f t="shared" si="0"/>
        <v>0</v>
      </c>
      <c r="P99">
        <f t="shared" si="0"/>
        <v>0.7340224999999998</v>
      </c>
      <c r="Q99">
        <f t="shared" si="0"/>
        <v>0</v>
      </c>
      <c r="R99">
        <f t="shared" si="0"/>
        <v>0.24624000000000007</v>
      </c>
      <c r="S99">
        <f t="shared" si="0"/>
        <v>0.13443249999999984</v>
      </c>
      <c r="T99">
        <f t="shared" si="0"/>
        <v>0</v>
      </c>
      <c r="U99">
        <f t="shared" si="0"/>
        <v>1.8343424999999991</v>
      </c>
      <c r="V99">
        <f t="shared" si="0"/>
        <v>0.11303500000000018</v>
      </c>
      <c r="W99">
        <f t="shared" si="0"/>
        <v>0.19490750000000007</v>
      </c>
      <c r="X99">
        <f t="shared" si="0"/>
        <v>0.82644999999999846</v>
      </c>
      <c r="Y99">
        <f t="shared" si="0"/>
        <v>0</v>
      </c>
      <c r="Z99">
        <f t="shared" si="0"/>
        <v>0.62317000000000033</v>
      </c>
      <c r="AA99">
        <f t="shared" si="0"/>
        <v>0.46317749999999958</v>
      </c>
      <c r="AB99">
        <f t="shared" si="0"/>
        <v>0</v>
      </c>
      <c r="AC99">
        <f t="shared" si="0"/>
        <v>0.25559499999999996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0.17382750000000005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2.16</v>
      </c>
      <c r="M3" s="216">
        <v>1.1200000000000001</v>
      </c>
      <c r="N3" s="216">
        <v>1.25</v>
      </c>
      <c r="O3" s="216">
        <v>1.39</v>
      </c>
      <c r="P3" s="216">
        <v>1.71</v>
      </c>
      <c r="Q3" s="216">
        <v>0</v>
      </c>
      <c r="R3" s="216">
        <v>0.56000000000000005</v>
      </c>
      <c r="S3" s="216">
        <v>0.28000000000000003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1.83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2.16</v>
      </c>
      <c r="M4" s="216">
        <v>1.1200000000000001</v>
      </c>
      <c r="N4" s="216">
        <v>1.25</v>
      </c>
      <c r="O4" s="216">
        <v>1.39</v>
      </c>
      <c r="P4" s="216">
        <v>1.71</v>
      </c>
      <c r="Q4" s="216">
        <v>0</v>
      </c>
      <c r="R4" s="216">
        <v>0.56000000000000005</v>
      </c>
      <c r="S4" s="216">
        <v>0.28000000000000003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1.83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2.16</v>
      </c>
      <c r="M5" s="216">
        <v>1.1200000000000001</v>
      </c>
      <c r="N5" s="216">
        <v>1.25</v>
      </c>
      <c r="O5" s="216">
        <v>1.39</v>
      </c>
      <c r="P5" s="216">
        <v>1.71</v>
      </c>
      <c r="Q5" s="216">
        <v>0</v>
      </c>
      <c r="R5" s="216">
        <v>0.56000000000000005</v>
      </c>
      <c r="S5" s="216">
        <v>0.28000000000000003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1.83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2.16</v>
      </c>
      <c r="M6" s="216">
        <v>1.1200000000000001</v>
      </c>
      <c r="N6" s="216">
        <v>1.25</v>
      </c>
      <c r="O6" s="216">
        <v>1.39</v>
      </c>
      <c r="P6" s="216">
        <v>1.71</v>
      </c>
      <c r="Q6" s="216">
        <v>0</v>
      </c>
      <c r="R6" s="216">
        <v>0.56000000000000005</v>
      </c>
      <c r="S6" s="216">
        <v>0.28000000000000003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1.83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2.16</v>
      </c>
      <c r="M7" s="216">
        <v>1.1200000000000001</v>
      </c>
      <c r="N7" s="216">
        <v>1.25</v>
      </c>
      <c r="O7" s="216">
        <v>1.39</v>
      </c>
      <c r="P7" s="216">
        <v>1.71</v>
      </c>
      <c r="Q7" s="216">
        <v>0</v>
      </c>
      <c r="R7" s="216">
        <v>0.56000000000000005</v>
      </c>
      <c r="S7" s="216">
        <v>0.28000000000000003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1.83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2.16</v>
      </c>
      <c r="M8" s="216">
        <v>1.1200000000000001</v>
      </c>
      <c r="N8" s="216">
        <v>1.25</v>
      </c>
      <c r="O8" s="216">
        <v>1.39</v>
      </c>
      <c r="P8" s="216">
        <v>1.71</v>
      </c>
      <c r="Q8" s="216">
        <v>0</v>
      </c>
      <c r="R8" s="216">
        <v>0.56000000000000005</v>
      </c>
      <c r="S8" s="216">
        <v>0.28000000000000003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1.83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2.16</v>
      </c>
      <c r="M9" s="216">
        <v>1.1200000000000001</v>
      </c>
      <c r="N9" s="216">
        <v>1.25</v>
      </c>
      <c r="O9" s="216">
        <v>1.39</v>
      </c>
      <c r="P9" s="216">
        <v>1.71</v>
      </c>
      <c r="Q9" s="216">
        <v>0</v>
      </c>
      <c r="R9" s="216">
        <v>0.56000000000000005</v>
      </c>
      <c r="S9" s="216">
        <v>0.28000000000000003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1.83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2.16</v>
      </c>
      <c r="M10" s="216">
        <v>1.1200000000000001</v>
      </c>
      <c r="N10" s="216">
        <v>1.25</v>
      </c>
      <c r="O10" s="216">
        <v>1.39</v>
      </c>
      <c r="P10" s="216">
        <v>1.71</v>
      </c>
      <c r="Q10" s="216">
        <v>0</v>
      </c>
      <c r="R10" s="216">
        <v>0.56000000000000005</v>
      </c>
      <c r="S10" s="216">
        <v>0.28000000000000003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1.83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2.16</v>
      </c>
      <c r="M11" s="216">
        <v>1.1200000000000001</v>
      </c>
      <c r="N11" s="216">
        <v>1.25</v>
      </c>
      <c r="O11" s="216">
        <v>1.39</v>
      </c>
      <c r="P11" s="216">
        <v>1.71</v>
      </c>
      <c r="Q11" s="216">
        <v>0</v>
      </c>
      <c r="R11" s="216">
        <v>0.56000000000000005</v>
      </c>
      <c r="S11" s="216">
        <v>0.28999999999999998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1.83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2.16</v>
      </c>
      <c r="M12" s="216">
        <v>1.1200000000000001</v>
      </c>
      <c r="N12" s="216">
        <v>1.25</v>
      </c>
      <c r="O12" s="216">
        <v>1.39</v>
      </c>
      <c r="P12" s="216">
        <v>1.71</v>
      </c>
      <c r="Q12" s="216">
        <v>0</v>
      </c>
      <c r="R12" s="216">
        <v>0.56000000000000005</v>
      </c>
      <c r="S12" s="216">
        <v>0.28999999999999998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1.88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2.16</v>
      </c>
      <c r="M13" s="216">
        <v>1.1200000000000001</v>
      </c>
      <c r="N13" s="216">
        <v>1.25</v>
      </c>
      <c r="O13" s="216">
        <v>1.39</v>
      </c>
      <c r="P13" s="216">
        <v>1.71</v>
      </c>
      <c r="Q13" s="216">
        <v>0</v>
      </c>
      <c r="R13" s="216">
        <v>0.56000000000000005</v>
      </c>
      <c r="S13" s="216">
        <v>0.28999999999999998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1.88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2.16</v>
      </c>
      <c r="M14" s="216">
        <v>1.1200000000000001</v>
      </c>
      <c r="N14" s="216">
        <v>1.25</v>
      </c>
      <c r="O14" s="216">
        <v>1.39</v>
      </c>
      <c r="P14" s="216">
        <v>1.71</v>
      </c>
      <c r="Q14" s="216">
        <v>0</v>
      </c>
      <c r="R14" s="216">
        <v>0.56000000000000005</v>
      </c>
      <c r="S14" s="216">
        <v>0.28999999999999998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1.88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2.16</v>
      </c>
      <c r="M15" s="216">
        <v>1.1200000000000001</v>
      </c>
      <c r="N15" s="216">
        <v>1.25</v>
      </c>
      <c r="O15" s="216">
        <v>1.39</v>
      </c>
      <c r="P15" s="216">
        <v>1.71</v>
      </c>
      <c r="Q15" s="216">
        <v>0</v>
      </c>
      <c r="R15" s="216">
        <v>0.56000000000000005</v>
      </c>
      <c r="S15" s="216">
        <v>0.28999999999999998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1.88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2.16</v>
      </c>
      <c r="M16" s="216">
        <v>1.1200000000000001</v>
      </c>
      <c r="N16" s="216">
        <v>1.25</v>
      </c>
      <c r="O16" s="216">
        <v>1.39</v>
      </c>
      <c r="P16" s="216">
        <v>1.71</v>
      </c>
      <c r="Q16" s="216">
        <v>0</v>
      </c>
      <c r="R16" s="216">
        <v>0.56000000000000005</v>
      </c>
      <c r="S16" s="216">
        <v>0.28999999999999998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1.88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2.16</v>
      </c>
      <c r="M17" s="216">
        <v>1.1200000000000001</v>
      </c>
      <c r="N17" s="216">
        <v>1.25</v>
      </c>
      <c r="O17" s="216">
        <v>1.39</v>
      </c>
      <c r="P17" s="216">
        <v>1.71</v>
      </c>
      <c r="Q17" s="216">
        <v>0</v>
      </c>
      <c r="R17" s="216">
        <v>0.56000000000000005</v>
      </c>
      <c r="S17" s="216">
        <v>0.28999999999999998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1.88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2.16</v>
      </c>
      <c r="M18" s="216">
        <v>1.1200000000000001</v>
      </c>
      <c r="N18" s="216">
        <v>1.25</v>
      </c>
      <c r="O18" s="216">
        <v>1.39</v>
      </c>
      <c r="P18" s="216">
        <v>1.71</v>
      </c>
      <c r="Q18" s="216">
        <v>0</v>
      </c>
      <c r="R18" s="216">
        <v>0.56000000000000005</v>
      </c>
      <c r="S18" s="216">
        <v>0.28999999999999998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1.88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2.16</v>
      </c>
      <c r="M19" s="216">
        <v>1.1200000000000001</v>
      </c>
      <c r="N19" s="216">
        <v>1.25</v>
      </c>
      <c r="O19" s="216">
        <v>1.39</v>
      </c>
      <c r="P19" s="216">
        <v>1.71</v>
      </c>
      <c r="Q19" s="216">
        <v>0</v>
      </c>
      <c r="R19" s="216">
        <v>0.56000000000000005</v>
      </c>
      <c r="S19" s="216">
        <v>0.28999999999999998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1.88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2.16</v>
      </c>
      <c r="M20" s="216">
        <v>1.1200000000000001</v>
      </c>
      <c r="N20" s="216">
        <v>1.25</v>
      </c>
      <c r="O20" s="216">
        <v>1.39</v>
      </c>
      <c r="P20" s="216">
        <v>1.71</v>
      </c>
      <c r="Q20" s="216">
        <v>0</v>
      </c>
      <c r="R20" s="216">
        <v>0.56000000000000005</v>
      </c>
      <c r="S20" s="216">
        <v>0.28999999999999998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1.88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2.16</v>
      </c>
      <c r="M21" s="216">
        <v>1.1200000000000001</v>
      </c>
      <c r="N21" s="216">
        <v>1.25</v>
      </c>
      <c r="O21" s="216">
        <v>1.39</v>
      </c>
      <c r="P21" s="216">
        <v>1.71</v>
      </c>
      <c r="Q21" s="216">
        <v>0</v>
      </c>
      <c r="R21" s="216">
        <v>0.56000000000000005</v>
      </c>
      <c r="S21" s="216">
        <v>0.28999999999999998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1.88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2.16</v>
      </c>
      <c r="M22" s="216">
        <v>1.1200000000000001</v>
      </c>
      <c r="N22" s="216">
        <v>1.25</v>
      </c>
      <c r="O22" s="216">
        <v>1.39</v>
      </c>
      <c r="P22" s="216">
        <v>1.71</v>
      </c>
      <c r="Q22" s="216">
        <v>0</v>
      </c>
      <c r="R22" s="216">
        <v>0.56000000000000005</v>
      </c>
      <c r="S22" s="216">
        <v>0.28999999999999998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1.88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2.16</v>
      </c>
      <c r="M23" s="216">
        <v>1.1200000000000001</v>
      </c>
      <c r="N23" s="216">
        <v>1.25</v>
      </c>
      <c r="O23" s="216">
        <v>1.39</v>
      </c>
      <c r="P23" s="216">
        <v>1.71</v>
      </c>
      <c r="Q23" s="216">
        <v>0</v>
      </c>
      <c r="R23" s="216">
        <v>0.56000000000000005</v>
      </c>
      <c r="S23" s="216">
        <v>0.28000000000000003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1.88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2.16</v>
      </c>
      <c r="M24" s="216">
        <v>1.1200000000000001</v>
      </c>
      <c r="N24" s="216">
        <v>1.25</v>
      </c>
      <c r="O24" s="216">
        <v>1.39</v>
      </c>
      <c r="P24" s="216">
        <v>1.71</v>
      </c>
      <c r="Q24" s="216">
        <v>0</v>
      </c>
      <c r="R24" s="216">
        <v>0.56000000000000005</v>
      </c>
      <c r="S24" s="216">
        <v>0.28000000000000003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1.88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2.16</v>
      </c>
      <c r="M25" s="216">
        <v>1.1200000000000001</v>
      </c>
      <c r="N25" s="216">
        <v>1.25</v>
      </c>
      <c r="O25" s="216">
        <v>1.39</v>
      </c>
      <c r="P25" s="216">
        <v>1.71</v>
      </c>
      <c r="Q25" s="216">
        <v>0</v>
      </c>
      <c r="R25" s="216">
        <v>0.56000000000000005</v>
      </c>
      <c r="S25" s="216">
        <v>0.28000000000000003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1.88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2.16</v>
      </c>
      <c r="M26" s="216">
        <v>1.1200000000000001</v>
      </c>
      <c r="N26" s="216">
        <v>1.25</v>
      </c>
      <c r="O26" s="216">
        <v>1.39</v>
      </c>
      <c r="P26" s="216">
        <v>1.71</v>
      </c>
      <c r="Q26" s="216">
        <v>0</v>
      </c>
      <c r="R26" s="216">
        <v>0.56000000000000005</v>
      </c>
      <c r="S26" s="216">
        <v>0.28000000000000003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1.88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2.16</v>
      </c>
      <c r="M27" s="216">
        <v>1.1200000000000001</v>
      </c>
      <c r="N27" s="216">
        <v>1.25</v>
      </c>
      <c r="O27" s="216">
        <v>1.39</v>
      </c>
      <c r="P27" s="216">
        <v>1.71</v>
      </c>
      <c r="Q27" s="216">
        <v>0</v>
      </c>
      <c r="R27" s="216">
        <v>0.56000000000000005</v>
      </c>
      <c r="S27" s="216">
        <v>0.28000000000000003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1.88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2.16</v>
      </c>
      <c r="M28" s="216">
        <v>1.1200000000000001</v>
      </c>
      <c r="N28" s="216">
        <v>1.25</v>
      </c>
      <c r="O28" s="216">
        <v>1.39</v>
      </c>
      <c r="P28" s="216">
        <v>1.71</v>
      </c>
      <c r="Q28" s="216">
        <v>0</v>
      </c>
      <c r="R28" s="216">
        <v>0.56000000000000005</v>
      </c>
      <c r="S28" s="216">
        <v>0.28000000000000003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1.88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2.16</v>
      </c>
      <c r="M29" s="216">
        <v>1.1200000000000001</v>
      </c>
      <c r="N29" s="216">
        <v>1.25</v>
      </c>
      <c r="O29" s="216">
        <v>1.39</v>
      </c>
      <c r="P29" s="216">
        <v>1.71</v>
      </c>
      <c r="Q29" s="216">
        <v>0</v>
      </c>
      <c r="R29" s="216">
        <v>0.56000000000000005</v>
      </c>
      <c r="S29" s="216">
        <v>0.28000000000000003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1.88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2.16</v>
      </c>
      <c r="M30" s="216">
        <v>1.1200000000000001</v>
      </c>
      <c r="N30" s="216">
        <v>1.25</v>
      </c>
      <c r="O30" s="216">
        <v>1.39</v>
      </c>
      <c r="P30" s="216">
        <v>1.71</v>
      </c>
      <c r="Q30" s="216">
        <v>0</v>
      </c>
      <c r="R30" s="216">
        <v>0.56000000000000005</v>
      </c>
      <c r="S30" s="216">
        <v>0.28000000000000003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1.88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1.29</v>
      </c>
      <c r="L31" s="216">
        <v>2.1800000000000002</v>
      </c>
      <c r="M31" s="216">
        <v>1.1200000000000001</v>
      </c>
      <c r="N31" s="216">
        <v>1.25</v>
      </c>
      <c r="O31" s="216">
        <v>1.39</v>
      </c>
      <c r="P31" s="216">
        <v>1.71</v>
      </c>
      <c r="Q31" s="216">
        <v>0</v>
      </c>
      <c r="R31" s="216">
        <v>0.56000000000000005</v>
      </c>
      <c r="S31" s="216">
        <v>0.28999999999999998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1.88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1.29</v>
      </c>
      <c r="L32" s="216">
        <v>2.16</v>
      </c>
      <c r="M32" s="216">
        <v>1.1200000000000001</v>
      </c>
      <c r="N32" s="216">
        <v>1.25</v>
      </c>
      <c r="O32" s="216">
        <v>1.39</v>
      </c>
      <c r="P32" s="216">
        <v>1.71</v>
      </c>
      <c r="Q32" s="216">
        <v>0</v>
      </c>
      <c r="R32" s="216">
        <v>0.56000000000000005</v>
      </c>
      <c r="S32" s="216">
        <v>0.28000000000000003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1.88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1.26</v>
      </c>
      <c r="L33" s="216">
        <v>2.19</v>
      </c>
      <c r="M33" s="216">
        <v>1.1200000000000001</v>
      </c>
      <c r="N33" s="216">
        <v>1.25</v>
      </c>
      <c r="O33" s="216">
        <v>1.39</v>
      </c>
      <c r="P33" s="216">
        <v>1.71</v>
      </c>
      <c r="Q33" s="216">
        <v>0</v>
      </c>
      <c r="R33" s="216">
        <v>0.56000000000000005</v>
      </c>
      <c r="S33" s="216">
        <v>0.28000000000000003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1.88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1.26</v>
      </c>
      <c r="L34" s="216">
        <v>2.1800000000000002</v>
      </c>
      <c r="M34" s="216">
        <v>1.1200000000000001</v>
      </c>
      <c r="N34" s="216">
        <v>1.25</v>
      </c>
      <c r="O34" s="216">
        <v>1.39</v>
      </c>
      <c r="P34" s="216">
        <v>1.71</v>
      </c>
      <c r="Q34" s="216">
        <v>0</v>
      </c>
      <c r="R34" s="216">
        <v>0.56000000000000005</v>
      </c>
      <c r="S34" s="216">
        <v>0.28000000000000003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1.88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1.29</v>
      </c>
      <c r="L35" s="216">
        <v>2.19</v>
      </c>
      <c r="M35" s="216">
        <v>1.1200000000000001</v>
      </c>
      <c r="N35" s="216">
        <v>1.25</v>
      </c>
      <c r="O35" s="216">
        <v>1.39</v>
      </c>
      <c r="P35" s="216">
        <v>1.71</v>
      </c>
      <c r="Q35" s="216">
        <v>0</v>
      </c>
      <c r="R35" s="216">
        <v>0.56000000000000005</v>
      </c>
      <c r="S35" s="216">
        <v>0.28000000000000003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1.88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1.29</v>
      </c>
      <c r="L36" s="216">
        <v>2.19</v>
      </c>
      <c r="M36" s="216">
        <v>1.1200000000000001</v>
      </c>
      <c r="N36" s="216">
        <v>1.25</v>
      </c>
      <c r="O36" s="216">
        <v>1.39</v>
      </c>
      <c r="P36" s="216">
        <v>1.71</v>
      </c>
      <c r="Q36" s="216">
        <v>0</v>
      </c>
      <c r="R36" s="216">
        <v>0.56000000000000005</v>
      </c>
      <c r="S36" s="216">
        <v>0.28000000000000003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1.88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1.29</v>
      </c>
      <c r="L37" s="216">
        <v>2.17</v>
      </c>
      <c r="M37" s="216">
        <v>1.1200000000000001</v>
      </c>
      <c r="N37" s="216">
        <v>1.25</v>
      </c>
      <c r="O37" s="216">
        <v>1.39</v>
      </c>
      <c r="P37" s="216">
        <v>1.71</v>
      </c>
      <c r="Q37" s="216">
        <v>0</v>
      </c>
      <c r="R37" s="216">
        <v>0.56000000000000005</v>
      </c>
      <c r="S37" s="216">
        <v>0.28000000000000003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1.88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1.29</v>
      </c>
      <c r="L38" s="216">
        <v>2.17</v>
      </c>
      <c r="M38" s="216">
        <v>1.1200000000000001</v>
      </c>
      <c r="N38" s="216">
        <v>1.25</v>
      </c>
      <c r="O38" s="216">
        <v>1.39</v>
      </c>
      <c r="P38" s="216">
        <v>1.71</v>
      </c>
      <c r="Q38" s="216">
        <v>0</v>
      </c>
      <c r="R38" s="216">
        <v>0.56000000000000005</v>
      </c>
      <c r="S38" s="216">
        <v>0.28000000000000003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1.88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1.29</v>
      </c>
      <c r="L39" s="216">
        <v>2.17</v>
      </c>
      <c r="M39" s="216">
        <v>1.1200000000000001</v>
      </c>
      <c r="N39" s="216">
        <v>1.25</v>
      </c>
      <c r="O39" s="216">
        <v>1.39</v>
      </c>
      <c r="P39" s="216">
        <v>1.71</v>
      </c>
      <c r="Q39" s="216">
        <v>0</v>
      </c>
      <c r="R39" s="216">
        <v>0.57999999999999996</v>
      </c>
      <c r="S39" s="216">
        <v>0.28000000000000003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1.88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1.29</v>
      </c>
      <c r="L40" s="216">
        <v>2.17</v>
      </c>
      <c r="M40" s="216">
        <v>1.1200000000000001</v>
      </c>
      <c r="N40" s="216">
        <v>1.25</v>
      </c>
      <c r="O40" s="216">
        <v>1.39</v>
      </c>
      <c r="P40" s="216">
        <v>1.71</v>
      </c>
      <c r="Q40" s="216">
        <v>0</v>
      </c>
      <c r="R40" s="216">
        <v>0.56000000000000005</v>
      </c>
      <c r="S40" s="216">
        <v>0.28000000000000003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1.88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1.29</v>
      </c>
      <c r="L41" s="216">
        <v>2.17</v>
      </c>
      <c r="M41" s="216">
        <v>1.1200000000000001</v>
      </c>
      <c r="N41" s="216">
        <v>1.25</v>
      </c>
      <c r="O41" s="216">
        <v>1.39</v>
      </c>
      <c r="P41" s="216">
        <v>1.71</v>
      </c>
      <c r="Q41" s="216">
        <v>0</v>
      </c>
      <c r="R41" s="216">
        <v>0.56000000000000005</v>
      </c>
      <c r="S41" s="216">
        <v>0.28000000000000003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1.34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1.29</v>
      </c>
      <c r="L42" s="216">
        <v>2.17</v>
      </c>
      <c r="M42" s="216">
        <v>1.1200000000000001</v>
      </c>
      <c r="N42" s="216">
        <v>1.25</v>
      </c>
      <c r="O42" s="216">
        <v>1.39</v>
      </c>
      <c r="P42" s="216">
        <v>1.71</v>
      </c>
      <c r="Q42" s="216">
        <v>0</v>
      </c>
      <c r="R42" s="216">
        <v>0.56000000000000005</v>
      </c>
      <c r="S42" s="216">
        <v>0.28000000000000003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1.34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1.29</v>
      </c>
      <c r="L43" s="216">
        <v>2.17</v>
      </c>
      <c r="M43" s="216">
        <v>1.1200000000000001</v>
      </c>
      <c r="N43" s="216">
        <v>1.25</v>
      </c>
      <c r="O43" s="216">
        <v>1.39</v>
      </c>
      <c r="P43" s="216">
        <v>1.71</v>
      </c>
      <c r="Q43" s="216">
        <v>0</v>
      </c>
      <c r="R43" s="216">
        <v>0.56000000000000005</v>
      </c>
      <c r="S43" s="216">
        <v>0.28000000000000003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1.88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1.29</v>
      </c>
      <c r="L44" s="216">
        <v>2.17</v>
      </c>
      <c r="M44" s="216">
        <v>1.1200000000000001</v>
      </c>
      <c r="N44" s="216">
        <v>1.25</v>
      </c>
      <c r="O44" s="216">
        <v>1.39</v>
      </c>
      <c r="P44" s="216">
        <v>1.71</v>
      </c>
      <c r="Q44" s="216">
        <v>0</v>
      </c>
      <c r="R44" s="216">
        <v>0.56000000000000005</v>
      </c>
      <c r="S44" s="216">
        <v>0.28000000000000003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1.88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1.29</v>
      </c>
      <c r="L45" s="216">
        <v>2.17</v>
      </c>
      <c r="M45" s="216">
        <v>1.1200000000000001</v>
      </c>
      <c r="N45" s="216">
        <v>1.25</v>
      </c>
      <c r="O45" s="216">
        <v>1.45</v>
      </c>
      <c r="P45" s="216">
        <v>1.71</v>
      </c>
      <c r="Q45" s="216">
        <v>0</v>
      </c>
      <c r="R45" s="216">
        <v>0.57999999999999996</v>
      </c>
      <c r="S45" s="216">
        <v>0.28000000000000003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1.88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1.29</v>
      </c>
      <c r="L46" s="216">
        <v>2.17</v>
      </c>
      <c r="M46" s="216">
        <v>1.1200000000000001</v>
      </c>
      <c r="N46" s="216">
        <v>1.25</v>
      </c>
      <c r="O46" s="216">
        <v>1.39</v>
      </c>
      <c r="P46" s="216">
        <v>1.71</v>
      </c>
      <c r="Q46" s="216">
        <v>0</v>
      </c>
      <c r="R46" s="216">
        <v>0.57999999999999996</v>
      </c>
      <c r="S46" s="216">
        <v>0.28000000000000003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1.88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1.29</v>
      </c>
      <c r="L47" s="216">
        <v>2.17</v>
      </c>
      <c r="M47" s="216">
        <v>1.1200000000000001</v>
      </c>
      <c r="N47" s="216">
        <v>1.25</v>
      </c>
      <c r="O47" s="216">
        <v>1.39</v>
      </c>
      <c r="P47" s="216">
        <v>1.71</v>
      </c>
      <c r="Q47" s="216">
        <v>0</v>
      </c>
      <c r="R47" s="216">
        <v>0.57999999999999996</v>
      </c>
      <c r="S47" s="216">
        <v>0.28999999999999998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1.88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1.29</v>
      </c>
      <c r="L48" s="216">
        <v>2.17</v>
      </c>
      <c r="M48" s="216">
        <v>1.1200000000000001</v>
      </c>
      <c r="N48" s="216">
        <v>1.25</v>
      </c>
      <c r="O48" s="216">
        <v>1.39</v>
      </c>
      <c r="P48" s="216">
        <v>1.71</v>
      </c>
      <c r="Q48" s="216">
        <v>0</v>
      </c>
      <c r="R48" s="216">
        <v>0.57999999999999996</v>
      </c>
      <c r="S48" s="216">
        <v>0.28999999999999998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1.88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1.29</v>
      </c>
      <c r="L49" s="216">
        <v>2.17</v>
      </c>
      <c r="M49" s="216">
        <v>1.1200000000000001</v>
      </c>
      <c r="N49" s="216">
        <v>1.25</v>
      </c>
      <c r="O49" s="216">
        <v>1.39</v>
      </c>
      <c r="P49" s="216">
        <v>1.71</v>
      </c>
      <c r="Q49" s="216">
        <v>0</v>
      </c>
      <c r="R49" s="216">
        <v>0.57999999999999996</v>
      </c>
      <c r="S49" s="216">
        <v>0.28999999999999998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1.88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1.29</v>
      </c>
      <c r="L50" s="216">
        <v>2.17</v>
      </c>
      <c r="M50" s="216">
        <v>1.1200000000000001</v>
      </c>
      <c r="N50" s="216">
        <v>1.25</v>
      </c>
      <c r="O50" s="216">
        <v>1.39</v>
      </c>
      <c r="P50" s="216">
        <v>1.71</v>
      </c>
      <c r="Q50" s="216">
        <v>0</v>
      </c>
      <c r="R50" s="216">
        <v>0.57999999999999996</v>
      </c>
      <c r="S50" s="216">
        <v>0.28999999999999998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1.88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1.29</v>
      </c>
      <c r="L51" s="216">
        <v>2.17</v>
      </c>
      <c r="M51" s="216">
        <v>1.1200000000000001</v>
      </c>
      <c r="N51" s="216">
        <v>1.25</v>
      </c>
      <c r="O51" s="216">
        <v>1.39</v>
      </c>
      <c r="P51" s="216">
        <v>1.71</v>
      </c>
      <c r="Q51" s="216">
        <v>0</v>
      </c>
      <c r="R51" s="216">
        <v>0.57999999999999996</v>
      </c>
      <c r="S51" s="216">
        <v>0.28999999999999998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1.88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1.29</v>
      </c>
      <c r="L52" s="216">
        <v>2.17</v>
      </c>
      <c r="M52" s="216">
        <v>1.1200000000000001</v>
      </c>
      <c r="N52" s="216">
        <v>1.25</v>
      </c>
      <c r="O52" s="216">
        <v>1.39</v>
      </c>
      <c r="P52" s="216">
        <v>1.71</v>
      </c>
      <c r="Q52" s="216">
        <v>0</v>
      </c>
      <c r="R52" s="216">
        <v>0.57999999999999996</v>
      </c>
      <c r="S52" s="216">
        <v>0.28999999999999998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1.88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1.29</v>
      </c>
      <c r="L53" s="216">
        <v>2.23</v>
      </c>
      <c r="M53" s="216">
        <v>1.1200000000000001</v>
      </c>
      <c r="N53" s="216">
        <v>1.25</v>
      </c>
      <c r="O53" s="216">
        <v>1.39</v>
      </c>
      <c r="P53" s="216">
        <v>1.71</v>
      </c>
      <c r="Q53" s="216">
        <v>0</v>
      </c>
      <c r="R53" s="216">
        <v>0.57999999999999996</v>
      </c>
      <c r="S53" s="216">
        <v>0.28999999999999998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1.83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1.29</v>
      </c>
      <c r="L54" s="216">
        <v>2.23</v>
      </c>
      <c r="M54" s="216">
        <v>1.1200000000000001</v>
      </c>
      <c r="N54" s="216">
        <v>1.25</v>
      </c>
      <c r="O54" s="216">
        <v>1.39</v>
      </c>
      <c r="P54" s="216">
        <v>1.71</v>
      </c>
      <c r="Q54" s="216">
        <v>0</v>
      </c>
      <c r="R54" s="216">
        <v>0.57999999999999996</v>
      </c>
      <c r="S54" s="216">
        <v>0.28999999999999998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1.83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1.29</v>
      </c>
      <c r="L55" s="216">
        <v>2.23</v>
      </c>
      <c r="M55" s="216">
        <v>1.1200000000000001</v>
      </c>
      <c r="N55" s="216">
        <v>1.25</v>
      </c>
      <c r="O55" s="216">
        <v>1.39</v>
      </c>
      <c r="P55" s="216">
        <v>1.71</v>
      </c>
      <c r="Q55" s="216">
        <v>0</v>
      </c>
      <c r="R55" s="216">
        <v>0.57999999999999996</v>
      </c>
      <c r="S55" s="216">
        <v>0.28999999999999998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1.83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1.29</v>
      </c>
      <c r="L56" s="216">
        <v>2.23</v>
      </c>
      <c r="M56" s="216">
        <v>1.1200000000000001</v>
      </c>
      <c r="N56" s="216">
        <v>1.25</v>
      </c>
      <c r="O56" s="216">
        <v>1.39</v>
      </c>
      <c r="P56" s="216">
        <v>1.71</v>
      </c>
      <c r="Q56" s="216">
        <v>0</v>
      </c>
      <c r="R56" s="216">
        <v>0.57999999999999996</v>
      </c>
      <c r="S56" s="216">
        <v>0.28999999999999998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1.83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1.29</v>
      </c>
      <c r="L57" s="216">
        <v>2.23</v>
      </c>
      <c r="M57" s="216">
        <v>1.1200000000000001</v>
      </c>
      <c r="N57" s="216">
        <v>1.25</v>
      </c>
      <c r="O57" s="216">
        <v>1.39</v>
      </c>
      <c r="P57" s="216">
        <v>1.71</v>
      </c>
      <c r="Q57" s="216">
        <v>0</v>
      </c>
      <c r="R57" s="216">
        <v>0.57999999999999996</v>
      </c>
      <c r="S57" s="216">
        <v>0.28999999999999998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1.83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1.29</v>
      </c>
      <c r="L58" s="216">
        <v>2.23</v>
      </c>
      <c r="M58" s="216">
        <v>1.1200000000000001</v>
      </c>
      <c r="N58" s="216">
        <v>1.25</v>
      </c>
      <c r="O58" s="216">
        <v>1.39</v>
      </c>
      <c r="P58" s="216">
        <v>1.71</v>
      </c>
      <c r="Q58" s="216">
        <v>0</v>
      </c>
      <c r="R58" s="216">
        <v>0.57999999999999996</v>
      </c>
      <c r="S58" s="216">
        <v>0.28999999999999998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1.83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1.29</v>
      </c>
      <c r="L59" s="216">
        <v>2.23</v>
      </c>
      <c r="M59" s="216">
        <v>1.17</v>
      </c>
      <c r="N59" s="216">
        <v>1.25</v>
      </c>
      <c r="O59" s="216">
        <v>1.39</v>
      </c>
      <c r="P59" s="216">
        <v>1.71</v>
      </c>
      <c r="Q59" s="216">
        <v>0</v>
      </c>
      <c r="R59" s="216">
        <v>0.57999999999999996</v>
      </c>
      <c r="S59" s="216">
        <v>0.28999999999999998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1.83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1.29</v>
      </c>
      <c r="L60" s="216">
        <v>2.23</v>
      </c>
      <c r="M60" s="216">
        <v>1.17</v>
      </c>
      <c r="N60" s="216">
        <v>1.25</v>
      </c>
      <c r="O60" s="216">
        <v>1.39</v>
      </c>
      <c r="P60" s="216">
        <v>1.71</v>
      </c>
      <c r="Q60" s="216">
        <v>0</v>
      </c>
      <c r="R60" s="216">
        <v>0.57999999999999996</v>
      </c>
      <c r="S60" s="216">
        <v>0.28999999999999998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1.83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1.29</v>
      </c>
      <c r="L61" s="216">
        <v>2.23</v>
      </c>
      <c r="M61" s="216">
        <v>1.1200000000000001</v>
      </c>
      <c r="N61" s="216">
        <v>1.25</v>
      </c>
      <c r="O61" s="216">
        <v>1.39</v>
      </c>
      <c r="P61" s="216">
        <v>1.71</v>
      </c>
      <c r="Q61" s="216">
        <v>0</v>
      </c>
      <c r="R61" s="216">
        <v>0.57999999999999996</v>
      </c>
      <c r="S61" s="216">
        <v>0.28999999999999998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1.83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1.29</v>
      </c>
      <c r="L62" s="216">
        <v>2.23</v>
      </c>
      <c r="M62" s="216">
        <v>1.1200000000000001</v>
      </c>
      <c r="N62" s="216">
        <v>1.25</v>
      </c>
      <c r="O62" s="216">
        <v>1.39</v>
      </c>
      <c r="P62" s="216">
        <v>1.71</v>
      </c>
      <c r="Q62" s="216">
        <v>0</v>
      </c>
      <c r="R62" s="216">
        <v>0.56000000000000005</v>
      </c>
      <c r="S62" s="216">
        <v>0.28999999999999998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1.83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1.29</v>
      </c>
      <c r="L63" s="216">
        <v>2.23</v>
      </c>
      <c r="M63" s="216">
        <v>1.1499999999999999</v>
      </c>
      <c r="N63" s="216">
        <v>1.25</v>
      </c>
      <c r="O63" s="216">
        <v>1.39</v>
      </c>
      <c r="P63" s="216">
        <v>1.71</v>
      </c>
      <c r="Q63" s="216">
        <v>0</v>
      </c>
      <c r="R63" s="216">
        <v>0.56000000000000005</v>
      </c>
      <c r="S63" s="216">
        <v>0.28999999999999998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1.83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1.29</v>
      </c>
      <c r="L64" s="216">
        <v>2.23</v>
      </c>
      <c r="M64" s="216">
        <v>1.1499999999999999</v>
      </c>
      <c r="N64" s="216">
        <v>1.25</v>
      </c>
      <c r="O64" s="216">
        <v>1.39</v>
      </c>
      <c r="P64" s="216">
        <v>1.71</v>
      </c>
      <c r="Q64" s="216">
        <v>0</v>
      </c>
      <c r="R64" s="216">
        <v>0.56000000000000005</v>
      </c>
      <c r="S64" s="216">
        <v>0.28999999999999998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1.83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1.29</v>
      </c>
      <c r="L65" s="216">
        <v>2.23</v>
      </c>
      <c r="M65" s="216">
        <v>1.1299999999999999</v>
      </c>
      <c r="N65" s="216">
        <v>1.25</v>
      </c>
      <c r="O65" s="216">
        <v>1.39</v>
      </c>
      <c r="P65" s="216">
        <v>1.71</v>
      </c>
      <c r="Q65" s="216">
        <v>0</v>
      </c>
      <c r="R65" s="216">
        <v>0.56000000000000005</v>
      </c>
      <c r="S65" s="216">
        <v>0.28999999999999998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1.83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1.29</v>
      </c>
      <c r="L66" s="216">
        <v>2.23</v>
      </c>
      <c r="M66" s="216">
        <v>1.1399999999999999</v>
      </c>
      <c r="N66" s="216">
        <v>1.25</v>
      </c>
      <c r="O66" s="216">
        <v>1.39</v>
      </c>
      <c r="P66" s="216">
        <v>1.71</v>
      </c>
      <c r="Q66" s="216">
        <v>0</v>
      </c>
      <c r="R66" s="216">
        <v>0.56000000000000005</v>
      </c>
      <c r="S66" s="216">
        <v>0.28999999999999998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1.83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1.29</v>
      </c>
      <c r="L67" s="216">
        <v>2.23</v>
      </c>
      <c r="M67" s="216">
        <v>1.17</v>
      </c>
      <c r="N67" s="216">
        <v>1.25</v>
      </c>
      <c r="O67" s="216">
        <v>1.39</v>
      </c>
      <c r="P67" s="216">
        <v>1.71</v>
      </c>
      <c r="Q67" s="216">
        <v>0</v>
      </c>
      <c r="R67" s="216">
        <v>0.56000000000000005</v>
      </c>
      <c r="S67" s="216">
        <v>0.28999999999999998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1.83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1.29</v>
      </c>
      <c r="L68" s="216">
        <v>2.23</v>
      </c>
      <c r="M68" s="216">
        <v>1.17</v>
      </c>
      <c r="N68" s="216">
        <v>1.25</v>
      </c>
      <c r="O68" s="216">
        <v>1.39</v>
      </c>
      <c r="P68" s="216">
        <v>1.71</v>
      </c>
      <c r="Q68" s="216">
        <v>0</v>
      </c>
      <c r="R68" s="216">
        <v>0.56000000000000005</v>
      </c>
      <c r="S68" s="216">
        <v>0.28999999999999998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1.83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1.29</v>
      </c>
      <c r="L69" s="216">
        <v>2.21</v>
      </c>
      <c r="M69" s="216">
        <v>1.17</v>
      </c>
      <c r="N69" s="216">
        <v>1.25</v>
      </c>
      <c r="O69" s="216">
        <v>1.39</v>
      </c>
      <c r="P69" s="216">
        <v>1.71</v>
      </c>
      <c r="Q69" s="216">
        <v>0</v>
      </c>
      <c r="R69" s="216">
        <v>0.56000000000000005</v>
      </c>
      <c r="S69" s="216">
        <v>0.28999999999999998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1.83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1.29</v>
      </c>
      <c r="L70" s="216">
        <v>2.21</v>
      </c>
      <c r="M70" s="216">
        <v>1.17</v>
      </c>
      <c r="N70" s="216">
        <v>1.25</v>
      </c>
      <c r="O70" s="216">
        <v>1.39</v>
      </c>
      <c r="P70" s="216">
        <v>1.71</v>
      </c>
      <c r="Q70" s="216">
        <v>0</v>
      </c>
      <c r="R70" s="216">
        <v>0.56000000000000005</v>
      </c>
      <c r="S70" s="216">
        <v>0.28999999999999998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1.78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1.27</v>
      </c>
      <c r="L71" s="216">
        <v>2.21</v>
      </c>
      <c r="M71" s="216">
        <v>1.1499999999999999</v>
      </c>
      <c r="N71" s="216">
        <v>1.25</v>
      </c>
      <c r="O71" s="216">
        <v>1.39</v>
      </c>
      <c r="P71" s="216">
        <v>1.71</v>
      </c>
      <c r="Q71" s="216">
        <v>0</v>
      </c>
      <c r="R71" s="216">
        <v>0.56000000000000005</v>
      </c>
      <c r="S71" s="216">
        <v>0.28999999999999998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1.73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1.27</v>
      </c>
      <c r="L72" s="216">
        <v>2.16</v>
      </c>
      <c r="M72" s="216">
        <v>1.1499999999999999</v>
      </c>
      <c r="N72" s="216">
        <v>1.25</v>
      </c>
      <c r="O72" s="216">
        <v>1.39</v>
      </c>
      <c r="P72" s="216">
        <v>1.71</v>
      </c>
      <c r="Q72" s="216">
        <v>0</v>
      </c>
      <c r="R72" s="216">
        <v>0.56000000000000005</v>
      </c>
      <c r="S72" s="216">
        <v>0.28999999999999998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1.73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1.26</v>
      </c>
      <c r="L73" s="216">
        <v>2.16</v>
      </c>
      <c r="M73" s="216">
        <v>1.1200000000000001</v>
      </c>
      <c r="N73" s="216">
        <v>1.25</v>
      </c>
      <c r="O73" s="216">
        <v>1.25</v>
      </c>
      <c r="P73" s="216">
        <v>1.49</v>
      </c>
      <c r="Q73" s="216">
        <v>0</v>
      </c>
      <c r="R73" s="216">
        <v>0.56000000000000005</v>
      </c>
      <c r="S73" s="216">
        <v>0.28000000000000003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1.73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1.26</v>
      </c>
      <c r="L74" s="216">
        <v>2.16</v>
      </c>
      <c r="M74" s="216">
        <v>1.1200000000000001</v>
      </c>
      <c r="N74" s="216">
        <v>1.25</v>
      </c>
      <c r="O74" s="216">
        <v>1.39</v>
      </c>
      <c r="P74" s="216">
        <v>1.63</v>
      </c>
      <c r="Q74" s="216">
        <v>0</v>
      </c>
      <c r="R74" s="216">
        <v>0.56000000000000005</v>
      </c>
      <c r="S74" s="216">
        <v>0.28000000000000003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1.73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1.26</v>
      </c>
      <c r="L75" s="216">
        <v>2.16</v>
      </c>
      <c r="M75" s="216">
        <v>1.1200000000000001</v>
      </c>
      <c r="N75" s="216">
        <v>1.25</v>
      </c>
      <c r="O75" s="216">
        <v>1.39</v>
      </c>
      <c r="P75" s="216">
        <v>1.71</v>
      </c>
      <c r="Q75" s="216">
        <v>0</v>
      </c>
      <c r="R75" s="216">
        <v>0.56000000000000005</v>
      </c>
      <c r="S75" s="216">
        <v>0.28000000000000003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1.78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1.26</v>
      </c>
      <c r="L76" s="216">
        <v>2.17</v>
      </c>
      <c r="M76" s="216">
        <v>1.1200000000000001</v>
      </c>
      <c r="N76" s="216">
        <v>1.25</v>
      </c>
      <c r="O76" s="216">
        <v>1.39</v>
      </c>
      <c r="P76" s="216">
        <v>1.71</v>
      </c>
      <c r="Q76" s="216">
        <v>0</v>
      </c>
      <c r="R76" s="216">
        <v>0.56000000000000005</v>
      </c>
      <c r="S76" s="216">
        <v>0.28000000000000003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1.78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1.26</v>
      </c>
      <c r="L77" s="216">
        <v>2.2200000000000002</v>
      </c>
      <c r="M77" s="216">
        <v>0.87</v>
      </c>
      <c r="N77" s="216">
        <v>1.1599999999999999</v>
      </c>
      <c r="O77" s="216">
        <v>1.39</v>
      </c>
      <c r="P77" s="216">
        <v>1.71</v>
      </c>
      <c r="Q77" s="216">
        <v>0</v>
      </c>
      <c r="R77" s="216">
        <v>0.56000000000000005</v>
      </c>
      <c r="S77" s="216">
        <v>0.28000000000000003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1.21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1.26</v>
      </c>
      <c r="L78" s="216">
        <v>2.2200000000000002</v>
      </c>
      <c r="M78" s="216">
        <v>1.1100000000000001</v>
      </c>
      <c r="N78" s="216">
        <v>1.25</v>
      </c>
      <c r="O78" s="216">
        <v>1.39</v>
      </c>
      <c r="P78" s="216">
        <v>1.71</v>
      </c>
      <c r="Q78" s="216">
        <v>0</v>
      </c>
      <c r="R78" s="216">
        <v>0.56000000000000005</v>
      </c>
      <c r="S78" s="216">
        <v>0.28000000000000003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1.21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1.26</v>
      </c>
      <c r="L79" s="216">
        <v>2.16</v>
      </c>
      <c r="M79" s="216">
        <v>1.1200000000000001</v>
      </c>
      <c r="N79" s="216">
        <v>1.25</v>
      </c>
      <c r="O79" s="216">
        <v>1.39</v>
      </c>
      <c r="P79" s="216">
        <v>1.71</v>
      </c>
      <c r="Q79" s="216">
        <v>0</v>
      </c>
      <c r="R79" s="216">
        <v>0.56000000000000005</v>
      </c>
      <c r="S79" s="216">
        <v>0.28000000000000003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1.21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1.26</v>
      </c>
      <c r="L80" s="216">
        <v>2.16</v>
      </c>
      <c r="M80" s="216">
        <v>1.1200000000000001</v>
      </c>
      <c r="N80" s="216">
        <v>1.25</v>
      </c>
      <c r="O80" s="216">
        <v>1.39</v>
      </c>
      <c r="P80" s="216">
        <v>1.71</v>
      </c>
      <c r="Q80" s="216">
        <v>0</v>
      </c>
      <c r="R80" s="216">
        <v>0.56000000000000005</v>
      </c>
      <c r="S80" s="216">
        <v>0.28000000000000003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1.21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1.26</v>
      </c>
      <c r="L81" s="216">
        <v>2.16</v>
      </c>
      <c r="M81" s="216">
        <v>1.1200000000000001</v>
      </c>
      <c r="N81" s="216">
        <v>1.25</v>
      </c>
      <c r="O81" s="216">
        <v>1.39</v>
      </c>
      <c r="P81" s="216">
        <v>1.71</v>
      </c>
      <c r="Q81" s="216">
        <v>0</v>
      </c>
      <c r="R81" s="216">
        <v>0.56000000000000005</v>
      </c>
      <c r="S81" s="216">
        <v>0.28000000000000003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1.21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1.26</v>
      </c>
      <c r="L82" s="216">
        <v>2</v>
      </c>
      <c r="M82" s="216">
        <v>1.1200000000000001</v>
      </c>
      <c r="N82" s="216">
        <v>1.25</v>
      </c>
      <c r="O82" s="216">
        <v>1.39</v>
      </c>
      <c r="P82" s="216">
        <v>1.71</v>
      </c>
      <c r="Q82" s="216">
        <v>0</v>
      </c>
      <c r="R82" s="216">
        <v>0.56000000000000005</v>
      </c>
      <c r="S82" s="216">
        <v>0.28000000000000003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1.21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1.26</v>
      </c>
      <c r="L83" s="216">
        <v>2.16</v>
      </c>
      <c r="M83" s="216">
        <v>1.1200000000000001</v>
      </c>
      <c r="N83" s="216">
        <v>1.25</v>
      </c>
      <c r="O83" s="216">
        <v>1.39</v>
      </c>
      <c r="P83" s="216">
        <v>1.71</v>
      </c>
      <c r="Q83" s="216">
        <v>0</v>
      </c>
      <c r="R83" s="216">
        <v>0.56000000000000005</v>
      </c>
      <c r="S83" s="216">
        <v>0.28000000000000003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1.78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1.26</v>
      </c>
      <c r="L84" s="216">
        <v>2.16</v>
      </c>
      <c r="M84" s="216">
        <v>1.1200000000000001</v>
      </c>
      <c r="N84" s="216">
        <v>1.25</v>
      </c>
      <c r="O84" s="216">
        <v>1.39</v>
      </c>
      <c r="P84" s="216">
        <v>1.71</v>
      </c>
      <c r="Q84" s="216">
        <v>0</v>
      </c>
      <c r="R84" s="216">
        <v>0.56000000000000005</v>
      </c>
      <c r="S84" s="216">
        <v>0.28000000000000003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1.78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1.26</v>
      </c>
      <c r="L85" s="216">
        <v>2.16</v>
      </c>
      <c r="M85" s="216">
        <v>1.1200000000000001</v>
      </c>
      <c r="N85" s="216">
        <v>1.25</v>
      </c>
      <c r="O85" s="216">
        <v>1.39</v>
      </c>
      <c r="P85" s="216">
        <v>1.71</v>
      </c>
      <c r="Q85" s="216">
        <v>0</v>
      </c>
      <c r="R85" s="216">
        <v>0.56000000000000005</v>
      </c>
      <c r="S85" s="216">
        <v>0.28000000000000003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1.78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1.26</v>
      </c>
      <c r="L86" s="216">
        <v>2.16</v>
      </c>
      <c r="M86" s="216">
        <v>1.1200000000000001</v>
      </c>
      <c r="N86" s="216">
        <v>1.25</v>
      </c>
      <c r="O86" s="216">
        <v>1.39</v>
      </c>
      <c r="P86" s="216">
        <v>1.71</v>
      </c>
      <c r="Q86" s="216">
        <v>0</v>
      </c>
      <c r="R86" s="216">
        <v>0.56000000000000005</v>
      </c>
      <c r="S86" s="216">
        <v>0.28000000000000003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1.88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1.26</v>
      </c>
      <c r="L87" s="216">
        <v>2.16</v>
      </c>
      <c r="M87" s="216">
        <v>1.1200000000000001</v>
      </c>
      <c r="N87" s="216">
        <v>1.25</v>
      </c>
      <c r="O87" s="216">
        <v>1.39</v>
      </c>
      <c r="P87" s="216">
        <v>1.71</v>
      </c>
      <c r="Q87" s="216">
        <v>0</v>
      </c>
      <c r="R87" s="216">
        <v>0.56000000000000005</v>
      </c>
      <c r="S87" s="216">
        <v>0.28000000000000003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1.88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1.26</v>
      </c>
      <c r="L88" s="216">
        <v>2.16</v>
      </c>
      <c r="M88" s="216">
        <v>1.1200000000000001</v>
      </c>
      <c r="N88" s="216">
        <v>1.25</v>
      </c>
      <c r="O88" s="216">
        <v>1.39</v>
      </c>
      <c r="P88" s="216">
        <v>1.71</v>
      </c>
      <c r="Q88" s="216">
        <v>0</v>
      </c>
      <c r="R88" s="216">
        <v>0.56000000000000005</v>
      </c>
      <c r="S88" s="216">
        <v>0.28000000000000003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1.88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1.26</v>
      </c>
      <c r="L89" s="216">
        <v>2.16</v>
      </c>
      <c r="M89" s="216">
        <v>1.1200000000000001</v>
      </c>
      <c r="N89" s="216">
        <v>1.25</v>
      </c>
      <c r="O89" s="216">
        <v>1.39</v>
      </c>
      <c r="P89" s="216">
        <v>1.71</v>
      </c>
      <c r="Q89" s="216">
        <v>0</v>
      </c>
      <c r="R89" s="216">
        <v>0.56000000000000005</v>
      </c>
      <c r="S89" s="216">
        <v>0.28000000000000003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1.88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1.26</v>
      </c>
      <c r="L90" s="216">
        <v>2.16</v>
      </c>
      <c r="M90" s="216">
        <v>1.1200000000000001</v>
      </c>
      <c r="N90" s="216">
        <v>1.25</v>
      </c>
      <c r="O90" s="216">
        <v>1.39</v>
      </c>
      <c r="P90" s="216">
        <v>1.71</v>
      </c>
      <c r="Q90" s="216">
        <v>0</v>
      </c>
      <c r="R90" s="216">
        <v>0.56000000000000005</v>
      </c>
      <c r="S90" s="216">
        <v>0.28000000000000003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1.88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1.26</v>
      </c>
      <c r="L91" s="216">
        <v>2.16</v>
      </c>
      <c r="M91" s="216">
        <v>1.1200000000000001</v>
      </c>
      <c r="N91" s="216">
        <v>1.25</v>
      </c>
      <c r="O91" s="216">
        <v>1.39</v>
      </c>
      <c r="P91" s="216">
        <v>1.71</v>
      </c>
      <c r="Q91" s="216">
        <v>0</v>
      </c>
      <c r="R91" s="216">
        <v>0.56000000000000005</v>
      </c>
      <c r="S91" s="216">
        <v>0.28000000000000003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1.88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1.26</v>
      </c>
      <c r="L92" s="216">
        <v>2.16</v>
      </c>
      <c r="M92" s="216">
        <v>1.1200000000000001</v>
      </c>
      <c r="N92" s="216">
        <v>1.25</v>
      </c>
      <c r="O92" s="216">
        <v>1.39</v>
      </c>
      <c r="P92" s="216">
        <v>1.71</v>
      </c>
      <c r="Q92" s="216">
        <v>0</v>
      </c>
      <c r="R92" s="216">
        <v>0.56000000000000005</v>
      </c>
      <c r="S92" s="216">
        <v>0.28000000000000003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1.88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1.26</v>
      </c>
      <c r="L93" s="216">
        <v>2.16</v>
      </c>
      <c r="M93" s="216">
        <v>1.1200000000000001</v>
      </c>
      <c r="N93" s="216">
        <v>1.25</v>
      </c>
      <c r="O93" s="216">
        <v>1.39</v>
      </c>
      <c r="P93" s="216">
        <v>1.71</v>
      </c>
      <c r="Q93" s="216">
        <v>0</v>
      </c>
      <c r="R93" s="216">
        <v>0.56000000000000005</v>
      </c>
      <c r="S93" s="216">
        <v>0.28000000000000003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1.88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1.26</v>
      </c>
      <c r="L94" s="216">
        <v>2.16</v>
      </c>
      <c r="M94" s="216">
        <v>1.1200000000000001</v>
      </c>
      <c r="N94" s="216">
        <v>1.25</v>
      </c>
      <c r="O94" s="216">
        <v>1.39</v>
      </c>
      <c r="P94" s="216">
        <v>1.71</v>
      </c>
      <c r="Q94" s="216">
        <v>0</v>
      </c>
      <c r="R94" s="216">
        <v>0.56000000000000005</v>
      </c>
      <c r="S94" s="216">
        <v>0.28000000000000003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1.88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1.26</v>
      </c>
      <c r="L95" s="216">
        <v>2.16</v>
      </c>
      <c r="M95" s="216">
        <v>1.1200000000000001</v>
      </c>
      <c r="N95" s="216">
        <v>1.25</v>
      </c>
      <c r="O95" s="216">
        <v>1.39</v>
      </c>
      <c r="P95" s="216">
        <v>1.71</v>
      </c>
      <c r="Q95" s="216">
        <v>0</v>
      </c>
      <c r="R95" s="216">
        <v>0.56000000000000005</v>
      </c>
      <c r="S95" s="216">
        <v>0.28000000000000003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1.88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1.26</v>
      </c>
      <c r="L96" s="216">
        <v>2.16</v>
      </c>
      <c r="M96" s="216">
        <v>1.1200000000000001</v>
      </c>
      <c r="N96" s="216">
        <v>1.25</v>
      </c>
      <c r="O96" s="216">
        <v>1.39</v>
      </c>
      <c r="P96" s="216">
        <v>1.71</v>
      </c>
      <c r="Q96" s="216">
        <v>0</v>
      </c>
      <c r="R96" s="216">
        <v>0.56000000000000005</v>
      </c>
      <c r="S96" s="216">
        <v>0.28000000000000003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1.88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1.26</v>
      </c>
      <c r="L97" s="216">
        <v>2.16</v>
      </c>
      <c r="M97" s="216">
        <v>1.1200000000000001</v>
      </c>
      <c r="N97" s="216">
        <v>1.25</v>
      </c>
      <c r="O97" s="216">
        <v>1.39</v>
      </c>
      <c r="P97" s="216">
        <v>1.71</v>
      </c>
      <c r="Q97" s="216">
        <v>0</v>
      </c>
      <c r="R97" s="216">
        <v>0.56000000000000005</v>
      </c>
      <c r="S97" s="216">
        <v>0.28000000000000003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1.88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1.26</v>
      </c>
      <c r="L98" s="216">
        <v>2.16</v>
      </c>
      <c r="M98" s="216">
        <v>1.1200000000000001</v>
      </c>
      <c r="N98" s="216">
        <v>1.25</v>
      </c>
      <c r="O98" s="216">
        <v>1.39</v>
      </c>
      <c r="P98" s="216">
        <v>1.71</v>
      </c>
      <c r="Q98" s="216">
        <v>0</v>
      </c>
      <c r="R98" s="216">
        <v>0.56000000000000005</v>
      </c>
      <c r="S98" s="216">
        <v>0.28000000000000003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1.88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2.1710000000000014E-2</v>
      </c>
      <c r="L99">
        <f t="shared" si="0"/>
        <v>5.222249999999997E-2</v>
      </c>
      <c r="M99">
        <f t="shared" si="0"/>
        <v>2.6927500000000024E-2</v>
      </c>
      <c r="N99">
        <f t="shared" si="0"/>
        <v>2.9977500000000001E-2</v>
      </c>
      <c r="O99">
        <f t="shared" si="0"/>
        <v>3.3339999999999995E-2</v>
      </c>
      <c r="P99">
        <f t="shared" si="0"/>
        <v>4.0964999999999988E-2</v>
      </c>
      <c r="Q99">
        <f t="shared" si="0"/>
        <v>0</v>
      </c>
      <c r="R99">
        <f t="shared" si="0"/>
        <v>1.3530000000000013E-2</v>
      </c>
      <c r="S99">
        <f t="shared" si="0"/>
        <v>6.8174999999999998E-3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4.3219999999999988E-2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490</v>
      </c>
      <c r="D2" t="s">
        <v>490</v>
      </c>
      <c r="E2" t="s">
        <v>490</v>
      </c>
      <c r="F2" t="s">
        <v>490</v>
      </c>
      <c r="G2" t="s">
        <v>490</v>
      </c>
      <c r="H2" t="s">
        <v>490</v>
      </c>
      <c r="I2" t="s">
        <v>490</v>
      </c>
      <c r="J2" t="s">
        <v>490</v>
      </c>
      <c r="K2" t="s">
        <v>490</v>
      </c>
      <c r="L2" t="s">
        <v>490</v>
      </c>
      <c r="M2" t="s">
        <v>490</v>
      </c>
      <c r="N2" t="s">
        <v>490</v>
      </c>
      <c r="O2" t="s">
        <v>490</v>
      </c>
      <c r="P2" t="s">
        <v>490</v>
      </c>
    </row>
    <row r="3" spans="1:17">
      <c r="A3" t="s">
        <v>45</v>
      </c>
      <c r="C3" s="26">
        <v>33.22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0.08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33.22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0.08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33.22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0.08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33.22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0.08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33.22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0.08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33.22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0.08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33.22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0.08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33.22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0.08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33.22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0.08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33.299999999999997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0.08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33.299999999999997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0.08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33.299999999999997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0.08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33.299999999999997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0.08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33.299999999999997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0.08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33.299999999999997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0.08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33.299999999999997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0.08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33.299999999999997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0.08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33.299999999999997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0.08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33.299999999999997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0.08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33.299999999999997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0.08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33.299999999999997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0.08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33.299999999999997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0.08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33.299999999999997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0.08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33.299999999999997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0.08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33.299999999999997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0.08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33.299999999999997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0.08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33.299999999999997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0.08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33.299999999999997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0.08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33.299999999999997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0.08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33.299999999999997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0.08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33.299999999999997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0.08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33.299999999999997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0.08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33.299999999999997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0.08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33.299999999999997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0.08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33.299999999999997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0.08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33.299999999999997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0.08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33.299999999999997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0.08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33.299999999999997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0.08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0.08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0.08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33.299999999999997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0.08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33.299999999999997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0.08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33.299999999999997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0.08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33.299999999999997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0.08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33.299999999999997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0.08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33.299999999999997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0.08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33.299999999999997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0.08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33.299999999999997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0.08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33.299999999999997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0.08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33.299999999999997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0.08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33.22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0.08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33.22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0.08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33.22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0.08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33.22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0.08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33.22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0.08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33.22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0.08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33.22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0.08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33.22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0.08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33.22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0.08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33.22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0.08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33.22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0.08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33.22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0.08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33.22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0.08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33.22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0.08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33.22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0.08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33.22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0.08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33.22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0.08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32.86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0.08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32.46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0.08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32.46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0.08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32.46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0.08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32.46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0.08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32.86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0.08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32.86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0.08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0.08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0.08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0.08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0.08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0.08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0.08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</row>
    <row r="83" spans="1:16">
      <c r="A83" t="s">
        <v>125</v>
      </c>
      <c r="C83" s="26">
        <v>32.86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0.08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</row>
    <row r="84" spans="1:16">
      <c r="A84" t="s">
        <v>126</v>
      </c>
      <c r="C84" s="26">
        <v>32.86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0.08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</row>
    <row r="85" spans="1:16">
      <c r="A85" t="s">
        <v>127</v>
      </c>
      <c r="C85" s="26">
        <v>32.86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0.08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</row>
    <row r="86" spans="1:16">
      <c r="A86" t="s">
        <v>128</v>
      </c>
      <c r="C86" s="26">
        <v>33.299999999999997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0.08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</row>
    <row r="87" spans="1:16">
      <c r="A87" t="s">
        <v>129</v>
      </c>
      <c r="C87" s="26">
        <v>33.299999999999997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0.08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</row>
    <row r="88" spans="1:16">
      <c r="A88" t="s">
        <v>130</v>
      </c>
      <c r="C88" s="26">
        <v>33.299999999999997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0.08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</row>
    <row r="89" spans="1:16">
      <c r="A89" t="s">
        <v>131</v>
      </c>
      <c r="C89" s="26">
        <v>33.299999999999997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0.08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</row>
    <row r="90" spans="1:16">
      <c r="A90" t="s">
        <v>132</v>
      </c>
      <c r="C90" s="26">
        <v>33.299999999999997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0.08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</row>
    <row r="91" spans="1:16">
      <c r="A91" t="s">
        <v>133</v>
      </c>
      <c r="C91" s="26">
        <v>33.299999999999997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0.08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</row>
    <row r="92" spans="1:16">
      <c r="A92" t="s">
        <v>134</v>
      </c>
      <c r="C92" s="26">
        <v>33.299999999999997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0.08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33.299999999999997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0.08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33.299999999999997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0.08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33.299999999999997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0.08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33.299999999999997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0.08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33.299999999999997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0.08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33.299999999999997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0.08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0.80358000000000029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1.9200000000000013E-3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13.14</v>
      </c>
      <c r="D3" s="216">
        <v>2.98</v>
      </c>
      <c r="E3" s="216">
        <v>0</v>
      </c>
      <c r="F3" s="216">
        <v>0</v>
      </c>
      <c r="G3" s="216">
        <v>12.24</v>
      </c>
      <c r="H3" s="216">
        <v>0</v>
      </c>
      <c r="I3" s="216">
        <v>46.34</v>
      </c>
      <c r="J3" s="216">
        <v>0</v>
      </c>
      <c r="K3" s="216">
        <v>238.58</v>
      </c>
      <c r="L3" s="216">
        <v>19.149999999999999</v>
      </c>
      <c r="M3" s="216">
        <v>2.62</v>
      </c>
      <c r="N3" s="216">
        <v>2.16</v>
      </c>
      <c r="O3" s="216">
        <v>3.02</v>
      </c>
      <c r="P3" s="216">
        <v>0.97</v>
      </c>
      <c r="Q3" s="216">
        <v>10.02</v>
      </c>
      <c r="R3" s="216">
        <v>18.05</v>
      </c>
      <c r="S3" s="216">
        <v>10.34</v>
      </c>
      <c r="T3" s="216">
        <v>1.67</v>
      </c>
      <c r="U3" s="216">
        <v>1.61</v>
      </c>
      <c r="V3" s="216">
        <v>9.1</v>
      </c>
      <c r="W3" s="216">
        <v>13.09</v>
      </c>
      <c r="X3" s="216">
        <v>50.38</v>
      </c>
      <c r="Y3" s="216">
        <v>0</v>
      </c>
      <c r="Z3" s="216">
        <v>41.91</v>
      </c>
      <c r="AA3" s="216">
        <v>25.21</v>
      </c>
      <c r="AB3" s="216">
        <v>0</v>
      </c>
      <c r="AC3" s="216">
        <v>3.37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-1.58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13.14</v>
      </c>
      <c r="D4" s="216">
        <v>2.98</v>
      </c>
      <c r="E4" s="216">
        <v>0</v>
      </c>
      <c r="F4" s="216">
        <v>0</v>
      </c>
      <c r="G4" s="216">
        <v>12.24</v>
      </c>
      <c r="H4" s="216">
        <v>0</v>
      </c>
      <c r="I4" s="216">
        <v>46.34</v>
      </c>
      <c r="J4" s="216">
        <v>0</v>
      </c>
      <c r="K4" s="216">
        <v>238.58</v>
      </c>
      <c r="L4" s="216">
        <v>19.149999999999999</v>
      </c>
      <c r="M4" s="216">
        <v>2.62</v>
      </c>
      <c r="N4" s="216">
        <v>2.16</v>
      </c>
      <c r="O4" s="216">
        <v>3.02</v>
      </c>
      <c r="P4" s="216">
        <v>0.97</v>
      </c>
      <c r="Q4" s="216">
        <v>10.02</v>
      </c>
      <c r="R4" s="216">
        <v>18.05</v>
      </c>
      <c r="S4" s="216">
        <v>10.34</v>
      </c>
      <c r="T4" s="216">
        <v>1.67</v>
      </c>
      <c r="U4" s="216">
        <v>1.61</v>
      </c>
      <c r="V4" s="216">
        <v>9.1</v>
      </c>
      <c r="W4" s="216">
        <v>13.09</v>
      </c>
      <c r="X4" s="216">
        <v>50.38</v>
      </c>
      <c r="Y4" s="216">
        <v>0</v>
      </c>
      <c r="Z4" s="216">
        <v>41.91</v>
      </c>
      <c r="AA4" s="216">
        <v>25.21</v>
      </c>
      <c r="AB4" s="216">
        <v>0</v>
      </c>
      <c r="AC4" s="216">
        <v>3.37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-1.58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13.14</v>
      </c>
      <c r="D5" s="216">
        <v>2.98</v>
      </c>
      <c r="E5" s="216">
        <v>0</v>
      </c>
      <c r="F5" s="216">
        <v>0</v>
      </c>
      <c r="G5" s="216">
        <v>12.24</v>
      </c>
      <c r="H5" s="216">
        <v>0</v>
      </c>
      <c r="I5" s="216">
        <v>46.34</v>
      </c>
      <c r="J5" s="216">
        <v>0</v>
      </c>
      <c r="K5" s="216">
        <v>238.58</v>
      </c>
      <c r="L5" s="216">
        <v>19.149999999999999</v>
      </c>
      <c r="M5" s="216">
        <v>2.62</v>
      </c>
      <c r="N5" s="216">
        <v>2.16</v>
      </c>
      <c r="O5" s="216">
        <v>3.02</v>
      </c>
      <c r="P5" s="216">
        <v>0.97</v>
      </c>
      <c r="Q5" s="216">
        <v>10.02</v>
      </c>
      <c r="R5" s="216">
        <v>18.05</v>
      </c>
      <c r="S5" s="216">
        <v>10.34</v>
      </c>
      <c r="T5" s="216">
        <v>1.67</v>
      </c>
      <c r="U5" s="216">
        <v>1.61</v>
      </c>
      <c r="V5" s="216">
        <v>9.1</v>
      </c>
      <c r="W5" s="216">
        <v>13.09</v>
      </c>
      <c r="X5" s="216">
        <v>50.38</v>
      </c>
      <c r="Y5" s="216">
        <v>0</v>
      </c>
      <c r="Z5" s="216">
        <v>41.91</v>
      </c>
      <c r="AA5" s="216">
        <v>25.21</v>
      </c>
      <c r="AB5" s="216">
        <v>0</v>
      </c>
      <c r="AC5" s="216">
        <v>3.37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-1.58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13.14</v>
      </c>
      <c r="D6" s="216">
        <v>2.98</v>
      </c>
      <c r="E6" s="216">
        <v>0</v>
      </c>
      <c r="F6" s="216">
        <v>0</v>
      </c>
      <c r="G6" s="216">
        <v>12.24</v>
      </c>
      <c r="H6" s="216">
        <v>0</v>
      </c>
      <c r="I6" s="216">
        <v>46.34</v>
      </c>
      <c r="J6" s="216">
        <v>0</v>
      </c>
      <c r="K6" s="216">
        <v>238.58</v>
      </c>
      <c r="L6" s="216">
        <v>19.149999999999999</v>
      </c>
      <c r="M6" s="216">
        <v>2.62</v>
      </c>
      <c r="N6" s="216">
        <v>2.16</v>
      </c>
      <c r="O6" s="216">
        <v>3.02</v>
      </c>
      <c r="P6" s="216">
        <v>0.97</v>
      </c>
      <c r="Q6" s="216">
        <v>10.02</v>
      </c>
      <c r="R6" s="216">
        <v>18.05</v>
      </c>
      <c r="S6" s="216">
        <v>10.34</v>
      </c>
      <c r="T6" s="216">
        <v>1.67</v>
      </c>
      <c r="U6" s="216">
        <v>1.61</v>
      </c>
      <c r="V6" s="216">
        <v>9.1</v>
      </c>
      <c r="W6" s="216">
        <v>13.09</v>
      </c>
      <c r="X6" s="216">
        <v>50.38</v>
      </c>
      <c r="Y6" s="216">
        <v>0</v>
      </c>
      <c r="Z6" s="216">
        <v>41.91</v>
      </c>
      <c r="AA6" s="216">
        <v>25.21</v>
      </c>
      <c r="AB6" s="216">
        <v>0</v>
      </c>
      <c r="AC6" s="216">
        <v>3.37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-1.58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13.14</v>
      </c>
      <c r="D7" s="216">
        <v>2.98</v>
      </c>
      <c r="E7" s="216">
        <v>0</v>
      </c>
      <c r="F7" s="216">
        <v>0</v>
      </c>
      <c r="G7" s="216">
        <v>12.24</v>
      </c>
      <c r="H7" s="216">
        <v>0</v>
      </c>
      <c r="I7" s="216">
        <v>46.34</v>
      </c>
      <c r="J7" s="216">
        <v>0</v>
      </c>
      <c r="K7" s="216">
        <v>238.58</v>
      </c>
      <c r="L7" s="216">
        <v>19.149999999999999</v>
      </c>
      <c r="M7" s="216">
        <v>2.62</v>
      </c>
      <c r="N7" s="216">
        <v>2.16</v>
      </c>
      <c r="O7" s="216">
        <v>3.02</v>
      </c>
      <c r="P7" s="216">
        <v>0.97</v>
      </c>
      <c r="Q7" s="216">
        <v>10.02</v>
      </c>
      <c r="R7" s="216">
        <v>18.05</v>
      </c>
      <c r="S7" s="216">
        <v>10.34</v>
      </c>
      <c r="T7" s="216">
        <v>1.67</v>
      </c>
      <c r="U7" s="216">
        <v>1.61</v>
      </c>
      <c r="V7" s="216">
        <v>9.1</v>
      </c>
      <c r="W7" s="216">
        <v>13.09</v>
      </c>
      <c r="X7" s="216">
        <v>50.38</v>
      </c>
      <c r="Y7" s="216">
        <v>0</v>
      </c>
      <c r="Z7" s="216">
        <v>41.91</v>
      </c>
      <c r="AA7" s="216">
        <v>25.21</v>
      </c>
      <c r="AB7" s="216">
        <v>0</v>
      </c>
      <c r="AC7" s="216">
        <v>3.37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-1.58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13.14</v>
      </c>
      <c r="D8" s="216">
        <v>2.98</v>
      </c>
      <c r="E8" s="216">
        <v>0</v>
      </c>
      <c r="F8" s="216">
        <v>0</v>
      </c>
      <c r="G8" s="216">
        <v>12.24</v>
      </c>
      <c r="H8" s="216">
        <v>0</v>
      </c>
      <c r="I8" s="216">
        <v>46.34</v>
      </c>
      <c r="J8" s="216">
        <v>0</v>
      </c>
      <c r="K8" s="216">
        <v>238.58</v>
      </c>
      <c r="L8" s="216">
        <v>19.149999999999999</v>
      </c>
      <c r="M8" s="216">
        <v>2.62</v>
      </c>
      <c r="N8" s="216">
        <v>2.16</v>
      </c>
      <c r="O8" s="216">
        <v>3.02</v>
      </c>
      <c r="P8" s="216">
        <v>0.97</v>
      </c>
      <c r="Q8" s="216">
        <v>10.02</v>
      </c>
      <c r="R8" s="216">
        <v>18.05</v>
      </c>
      <c r="S8" s="216">
        <v>10.34</v>
      </c>
      <c r="T8" s="216">
        <v>1.67</v>
      </c>
      <c r="U8" s="216">
        <v>1.61</v>
      </c>
      <c r="V8" s="216">
        <v>9.1</v>
      </c>
      <c r="W8" s="216">
        <v>13.09</v>
      </c>
      <c r="X8" s="216">
        <v>50.38</v>
      </c>
      <c r="Y8" s="216">
        <v>0</v>
      </c>
      <c r="Z8" s="216">
        <v>41.91</v>
      </c>
      <c r="AA8" s="216">
        <v>25.21</v>
      </c>
      <c r="AB8" s="216">
        <v>0</v>
      </c>
      <c r="AC8" s="216">
        <v>3.37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-1.58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13.14</v>
      </c>
      <c r="D9" s="216">
        <v>2.98</v>
      </c>
      <c r="E9" s="216">
        <v>0</v>
      </c>
      <c r="F9" s="216">
        <v>0</v>
      </c>
      <c r="G9" s="216">
        <v>12.24</v>
      </c>
      <c r="H9" s="216">
        <v>0</v>
      </c>
      <c r="I9" s="216">
        <v>46.34</v>
      </c>
      <c r="J9" s="216">
        <v>0</v>
      </c>
      <c r="K9" s="216">
        <v>238.56</v>
      </c>
      <c r="L9" s="216">
        <v>19.149999999999999</v>
      </c>
      <c r="M9" s="216">
        <v>2.62</v>
      </c>
      <c r="N9" s="216">
        <v>2.16</v>
      </c>
      <c r="O9" s="216">
        <v>3.02</v>
      </c>
      <c r="P9" s="216">
        <v>0.97</v>
      </c>
      <c r="Q9" s="216">
        <v>10.02</v>
      </c>
      <c r="R9" s="216">
        <v>18.05</v>
      </c>
      <c r="S9" s="216">
        <v>10.34</v>
      </c>
      <c r="T9" s="216">
        <v>1.67</v>
      </c>
      <c r="U9" s="216">
        <v>1.61</v>
      </c>
      <c r="V9" s="216">
        <v>9.1</v>
      </c>
      <c r="W9" s="216">
        <v>13.09</v>
      </c>
      <c r="X9" s="216">
        <v>50.38</v>
      </c>
      <c r="Y9" s="216">
        <v>0</v>
      </c>
      <c r="Z9" s="216">
        <v>41.91</v>
      </c>
      <c r="AA9" s="216">
        <v>25.21</v>
      </c>
      <c r="AB9" s="216">
        <v>0</v>
      </c>
      <c r="AC9" s="216">
        <v>3.37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-1.58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13.14</v>
      </c>
      <c r="D10" s="216">
        <v>2.98</v>
      </c>
      <c r="E10" s="216">
        <v>0</v>
      </c>
      <c r="F10" s="216">
        <v>0</v>
      </c>
      <c r="G10" s="216">
        <v>12.24</v>
      </c>
      <c r="H10" s="216">
        <v>0</v>
      </c>
      <c r="I10" s="216">
        <v>46.34</v>
      </c>
      <c r="J10" s="216">
        <v>0</v>
      </c>
      <c r="K10" s="216">
        <v>238.56</v>
      </c>
      <c r="L10" s="216">
        <v>19.149999999999999</v>
      </c>
      <c r="M10" s="216">
        <v>2.62</v>
      </c>
      <c r="N10" s="216">
        <v>2.16</v>
      </c>
      <c r="O10" s="216">
        <v>3.02</v>
      </c>
      <c r="P10" s="216">
        <v>0.97</v>
      </c>
      <c r="Q10" s="216">
        <v>10.02</v>
      </c>
      <c r="R10" s="216">
        <v>18.05</v>
      </c>
      <c r="S10" s="216">
        <v>10.34</v>
      </c>
      <c r="T10" s="216">
        <v>1.67</v>
      </c>
      <c r="U10" s="216">
        <v>1.61</v>
      </c>
      <c r="V10" s="216">
        <v>9.1</v>
      </c>
      <c r="W10" s="216">
        <v>13.09</v>
      </c>
      <c r="X10" s="216">
        <v>50.38</v>
      </c>
      <c r="Y10" s="216">
        <v>0</v>
      </c>
      <c r="Z10" s="216">
        <v>41.91</v>
      </c>
      <c r="AA10" s="216">
        <v>25.21</v>
      </c>
      <c r="AB10" s="216">
        <v>0</v>
      </c>
      <c r="AC10" s="216">
        <v>3.37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-1.58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13.14</v>
      </c>
      <c r="D11" s="216">
        <v>2.98</v>
      </c>
      <c r="E11" s="216">
        <v>0</v>
      </c>
      <c r="F11" s="216">
        <v>0</v>
      </c>
      <c r="G11" s="216">
        <v>12.24</v>
      </c>
      <c r="H11" s="216">
        <v>0</v>
      </c>
      <c r="I11" s="216">
        <v>46.34</v>
      </c>
      <c r="J11" s="216">
        <v>0</v>
      </c>
      <c r="K11" s="216">
        <v>238.56</v>
      </c>
      <c r="L11" s="216">
        <v>19.149999999999999</v>
      </c>
      <c r="M11" s="216">
        <v>2.62</v>
      </c>
      <c r="N11" s="216">
        <v>2.16</v>
      </c>
      <c r="O11" s="216">
        <v>3.02</v>
      </c>
      <c r="P11" s="216">
        <v>0.97</v>
      </c>
      <c r="Q11" s="216">
        <v>10.02</v>
      </c>
      <c r="R11" s="216">
        <v>18.05</v>
      </c>
      <c r="S11" s="216">
        <v>9.49</v>
      </c>
      <c r="T11" s="216">
        <v>1.67</v>
      </c>
      <c r="U11" s="216">
        <v>1.61</v>
      </c>
      <c r="V11" s="216">
        <v>9.1</v>
      </c>
      <c r="W11" s="216">
        <v>13.09</v>
      </c>
      <c r="X11" s="216">
        <v>50.38</v>
      </c>
      <c r="Y11" s="216">
        <v>0</v>
      </c>
      <c r="Z11" s="216">
        <v>41.91</v>
      </c>
      <c r="AA11" s="216">
        <v>25.21</v>
      </c>
      <c r="AB11" s="216">
        <v>0</v>
      </c>
      <c r="AC11" s="216">
        <v>3.37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-1.58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13.14</v>
      </c>
      <c r="D12" s="216">
        <v>2.98</v>
      </c>
      <c r="E12" s="216">
        <v>0</v>
      </c>
      <c r="F12" s="216">
        <v>0</v>
      </c>
      <c r="G12" s="216">
        <v>12.24</v>
      </c>
      <c r="H12" s="216">
        <v>0</v>
      </c>
      <c r="I12" s="216">
        <v>46.34</v>
      </c>
      <c r="J12" s="216">
        <v>0</v>
      </c>
      <c r="K12" s="216">
        <v>238.65</v>
      </c>
      <c r="L12" s="216">
        <v>19.149999999999999</v>
      </c>
      <c r="M12" s="216">
        <v>2.62</v>
      </c>
      <c r="N12" s="216">
        <v>2.16</v>
      </c>
      <c r="O12" s="216">
        <v>3.02</v>
      </c>
      <c r="P12" s="216">
        <v>0.97</v>
      </c>
      <c r="Q12" s="216">
        <v>10.02</v>
      </c>
      <c r="R12" s="216">
        <v>18.05</v>
      </c>
      <c r="S12" s="216">
        <v>9.5</v>
      </c>
      <c r="T12" s="216">
        <v>1.67</v>
      </c>
      <c r="U12" s="216">
        <v>1.61</v>
      </c>
      <c r="V12" s="216">
        <v>9.1</v>
      </c>
      <c r="W12" s="216">
        <v>13.09</v>
      </c>
      <c r="X12" s="216">
        <v>50.38</v>
      </c>
      <c r="Y12" s="216">
        <v>0</v>
      </c>
      <c r="Z12" s="216">
        <v>41.91</v>
      </c>
      <c r="AA12" s="216">
        <v>25.21</v>
      </c>
      <c r="AB12" s="216">
        <v>0</v>
      </c>
      <c r="AC12" s="216">
        <v>3.78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-1.58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13.14</v>
      </c>
      <c r="D13" s="216">
        <v>2.98</v>
      </c>
      <c r="E13" s="216">
        <v>0</v>
      </c>
      <c r="F13" s="216">
        <v>0</v>
      </c>
      <c r="G13" s="216">
        <v>12.24</v>
      </c>
      <c r="H13" s="216">
        <v>0</v>
      </c>
      <c r="I13" s="216">
        <v>46.34</v>
      </c>
      <c r="J13" s="216">
        <v>0</v>
      </c>
      <c r="K13" s="216">
        <v>238.65</v>
      </c>
      <c r="L13" s="216">
        <v>19.149999999999999</v>
      </c>
      <c r="M13" s="216">
        <v>2.62</v>
      </c>
      <c r="N13" s="216">
        <v>2.16</v>
      </c>
      <c r="O13" s="216">
        <v>3.02</v>
      </c>
      <c r="P13" s="216">
        <v>0.97</v>
      </c>
      <c r="Q13" s="216">
        <v>10.02</v>
      </c>
      <c r="R13" s="216">
        <v>18.05</v>
      </c>
      <c r="S13" s="216">
        <v>9.5</v>
      </c>
      <c r="T13" s="216">
        <v>1.67</v>
      </c>
      <c r="U13" s="216">
        <v>1.61</v>
      </c>
      <c r="V13" s="216">
        <v>9.1</v>
      </c>
      <c r="W13" s="216">
        <v>13.09</v>
      </c>
      <c r="X13" s="216">
        <v>50.38</v>
      </c>
      <c r="Y13" s="216">
        <v>0</v>
      </c>
      <c r="Z13" s="216">
        <v>41.91</v>
      </c>
      <c r="AA13" s="216">
        <v>25.21</v>
      </c>
      <c r="AB13" s="216">
        <v>0</v>
      </c>
      <c r="AC13" s="216">
        <v>3.78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-1.58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13.14</v>
      </c>
      <c r="D14" s="216">
        <v>2.98</v>
      </c>
      <c r="E14" s="216">
        <v>0</v>
      </c>
      <c r="F14" s="216">
        <v>0</v>
      </c>
      <c r="G14" s="216">
        <v>12.24</v>
      </c>
      <c r="H14" s="216">
        <v>0</v>
      </c>
      <c r="I14" s="216">
        <v>46.34</v>
      </c>
      <c r="J14" s="216">
        <v>0</v>
      </c>
      <c r="K14" s="216">
        <v>238.65</v>
      </c>
      <c r="L14" s="216">
        <v>19.149999999999999</v>
      </c>
      <c r="M14" s="216">
        <v>2.62</v>
      </c>
      <c r="N14" s="216">
        <v>2.16</v>
      </c>
      <c r="O14" s="216">
        <v>3.02</v>
      </c>
      <c r="P14" s="216">
        <v>0.97</v>
      </c>
      <c r="Q14" s="216">
        <v>10.02</v>
      </c>
      <c r="R14" s="216">
        <v>18.05</v>
      </c>
      <c r="S14" s="216">
        <v>9.5</v>
      </c>
      <c r="T14" s="216">
        <v>1.67</v>
      </c>
      <c r="U14" s="216">
        <v>1.61</v>
      </c>
      <c r="V14" s="216">
        <v>9.1</v>
      </c>
      <c r="W14" s="216">
        <v>13.09</v>
      </c>
      <c r="X14" s="216">
        <v>50.38</v>
      </c>
      <c r="Y14" s="216">
        <v>0</v>
      </c>
      <c r="Z14" s="216">
        <v>41.91</v>
      </c>
      <c r="AA14" s="216">
        <v>25.21</v>
      </c>
      <c r="AB14" s="216">
        <v>0</v>
      </c>
      <c r="AC14" s="216">
        <v>3.78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-1.58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13.14</v>
      </c>
      <c r="D15" s="216">
        <v>2.98</v>
      </c>
      <c r="E15" s="216">
        <v>0</v>
      </c>
      <c r="F15" s="216">
        <v>0</v>
      </c>
      <c r="G15" s="216">
        <v>12.24</v>
      </c>
      <c r="H15" s="216">
        <v>0</v>
      </c>
      <c r="I15" s="216">
        <v>46.34</v>
      </c>
      <c r="J15" s="216">
        <v>0</v>
      </c>
      <c r="K15" s="216">
        <v>239.16</v>
      </c>
      <c r="L15" s="216">
        <v>19.149999999999999</v>
      </c>
      <c r="M15" s="216">
        <v>2.62</v>
      </c>
      <c r="N15" s="216">
        <v>2.16</v>
      </c>
      <c r="O15" s="216">
        <v>3.02</v>
      </c>
      <c r="P15" s="216">
        <v>0.97</v>
      </c>
      <c r="Q15" s="216">
        <v>10.02</v>
      </c>
      <c r="R15" s="216">
        <v>18.05</v>
      </c>
      <c r="S15" s="216">
        <v>9.61</v>
      </c>
      <c r="T15" s="216">
        <v>1.67</v>
      </c>
      <c r="U15" s="216">
        <v>1.61</v>
      </c>
      <c r="V15" s="216">
        <v>9.1</v>
      </c>
      <c r="W15" s="216">
        <v>13.09</v>
      </c>
      <c r="X15" s="216">
        <v>50.38</v>
      </c>
      <c r="Y15" s="216">
        <v>0</v>
      </c>
      <c r="Z15" s="216">
        <v>41.91</v>
      </c>
      <c r="AA15" s="216">
        <v>25.21</v>
      </c>
      <c r="AB15" s="216">
        <v>0</v>
      </c>
      <c r="AC15" s="216">
        <v>3.78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-1.58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13.14</v>
      </c>
      <c r="D16" s="216">
        <v>2.98</v>
      </c>
      <c r="E16" s="216">
        <v>0</v>
      </c>
      <c r="F16" s="216">
        <v>0</v>
      </c>
      <c r="G16" s="216">
        <v>12.24</v>
      </c>
      <c r="H16" s="216">
        <v>0</v>
      </c>
      <c r="I16" s="216">
        <v>46.34</v>
      </c>
      <c r="J16" s="216">
        <v>0</v>
      </c>
      <c r="K16" s="216">
        <v>239.16</v>
      </c>
      <c r="L16" s="216">
        <v>19.149999999999999</v>
      </c>
      <c r="M16" s="216">
        <v>2.62</v>
      </c>
      <c r="N16" s="216">
        <v>2.16</v>
      </c>
      <c r="O16" s="216">
        <v>3.02</v>
      </c>
      <c r="P16" s="216">
        <v>0.97</v>
      </c>
      <c r="Q16" s="216">
        <v>10.02</v>
      </c>
      <c r="R16" s="216">
        <v>18.05</v>
      </c>
      <c r="S16" s="216">
        <v>9.61</v>
      </c>
      <c r="T16" s="216">
        <v>1.67</v>
      </c>
      <c r="U16" s="216">
        <v>1.61</v>
      </c>
      <c r="V16" s="216">
        <v>9.1</v>
      </c>
      <c r="W16" s="216">
        <v>13.09</v>
      </c>
      <c r="X16" s="216">
        <v>50.38</v>
      </c>
      <c r="Y16" s="216">
        <v>0</v>
      </c>
      <c r="Z16" s="216">
        <v>41.91</v>
      </c>
      <c r="AA16" s="216">
        <v>25.21</v>
      </c>
      <c r="AB16" s="216">
        <v>0</v>
      </c>
      <c r="AC16" s="216">
        <v>3.78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-1.58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13.14</v>
      </c>
      <c r="D17" s="216">
        <v>2.98</v>
      </c>
      <c r="E17" s="216">
        <v>0</v>
      </c>
      <c r="F17" s="216">
        <v>0</v>
      </c>
      <c r="G17" s="216">
        <v>12.24</v>
      </c>
      <c r="H17" s="216">
        <v>0</v>
      </c>
      <c r="I17" s="216">
        <v>46.34</v>
      </c>
      <c r="J17" s="216">
        <v>0</v>
      </c>
      <c r="K17" s="216">
        <v>239.16</v>
      </c>
      <c r="L17" s="216">
        <v>19.149999999999999</v>
      </c>
      <c r="M17" s="216">
        <v>2.62</v>
      </c>
      <c r="N17" s="216">
        <v>2.16</v>
      </c>
      <c r="O17" s="216">
        <v>3.02</v>
      </c>
      <c r="P17" s="216">
        <v>0.97</v>
      </c>
      <c r="Q17" s="216">
        <v>10.02</v>
      </c>
      <c r="R17" s="216">
        <v>18.05</v>
      </c>
      <c r="S17" s="216">
        <v>9.61</v>
      </c>
      <c r="T17" s="216">
        <v>1.67</v>
      </c>
      <c r="U17" s="216">
        <v>1.61</v>
      </c>
      <c r="V17" s="216">
        <v>9.1</v>
      </c>
      <c r="W17" s="216">
        <v>13.09</v>
      </c>
      <c r="X17" s="216">
        <v>50.38</v>
      </c>
      <c r="Y17" s="216">
        <v>0</v>
      </c>
      <c r="Z17" s="216">
        <v>41.91</v>
      </c>
      <c r="AA17" s="216">
        <v>25.21</v>
      </c>
      <c r="AB17" s="216">
        <v>0</v>
      </c>
      <c r="AC17" s="216">
        <v>3.78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-1.58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13.14</v>
      </c>
      <c r="D18" s="216">
        <v>2.98</v>
      </c>
      <c r="E18" s="216">
        <v>0</v>
      </c>
      <c r="F18" s="216">
        <v>0</v>
      </c>
      <c r="G18" s="216">
        <v>12.24</v>
      </c>
      <c r="H18" s="216">
        <v>0</v>
      </c>
      <c r="I18" s="216">
        <v>46.34</v>
      </c>
      <c r="J18" s="216">
        <v>0</v>
      </c>
      <c r="K18" s="216">
        <v>239.16</v>
      </c>
      <c r="L18" s="216">
        <v>19.149999999999999</v>
      </c>
      <c r="M18" s="216">
        <v>2.62</v>
      </c>
      <c r="N18" s="216">
        <v>2.16</v>
      </c>
      <c r="O18" s="216">
        <v>3.02</v>
      </c>
      <c r="P18" s="216">
        <v>0.97</v>
      </c>
      <c r="Q18" s="216">
        <v>10.02</v>
      </c>
      <c r="R18" s="216">
        <v>18.05</v>
      </c>
      <c r="S18" s="216">
        <v>9.61</v>
      </c>
      <c r="T18" s="216">
        <v>1.67</v>
      </c>
      <c r="U18" s="216">
        <v>1.61</v>
      </c>
      <c r="V18" s="216">
        <v>9.1</v>
      </c>
      <c r="W18" s="216">
        <v>13.09</v>
      </c>
      <c r="X18" s="216">
        <v>50.38</v>
      </c>
      <c r="Y18" s="216">
        <v>0</v>
      </c>
      <c r="Z18" s="216">
        <v>41.91</v>
      </c>
      <c r="AA18" s="216">
        <v>25.21</v>
      </c>
      <c r="AB18" s="216">
        <v>0</v>
      </c>
      <c r="AC18" s="216">
        <v>3.78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-1.58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13.14</v>
      </c>
      <c r="D19" s="216">
        <v>2.98</v>
      </c>
      <c r="E19" s="216">
        <v>0</v>
      </c>
      <c r="F19" s="216">
        <v>0</v>
      </c>
      <c r="G19" s="216">
        <v>12.24</v>
      </c>
      <c r="H19" s="216">
        <v>0</v>
      </c>
      <c r="I19" s="216">
        <v>46.34</v>
      </c>
      <c r="J19" s="216">
        <v>0</v>
      </c>
      <c r="K19" s="216">
        <v>239.15</v>
      </c>
      <c r="L19" s="216">
        <v>19.149999999999999</v>
      </c>
      <c r="M19" s="216">
        <v>2.62</v>
      </c>
      <c r="N19" s="216">
        <v>2.16</v>
      </c>
      <c r="O19" s="216">
        <v>3.02</v>
      </c>
      <c r="P19" s="216">
        <v>0.97</v>
      </c>
      <c r="Q19" s="216">
        <v>10.02</v>
      </c>
      <c r="R19" s="216">
        <v>18.05</v>
      </c>
      <c r="S19" s="216">
        <v>9.61</v>
      </c>
      <c r="T19" s="216">
        <v>1.67</v>
      </c>
      <c r="U19" s="216">
        <v>1.61</v>
      </c>
      <c r="V19" s="216">
        <v>9.1</v>
      </c>
      <c r="W19" s="216">
        <v>13.09</v>
      </c>
      <c r="X19" s="216">
        <v>50.38</v>
      </c>
      <c r="Y19" s="216">
        <v>0</v>
      </c>
      <c r="Z19" s="216">
        <v>41.91</v>
      </c>
      <c r="AA19" s="216">
        <v>25.21</v>
      </c>
      <c r="AB19" s="216">
        <v>0</v>
      </c>
      <c r="AC19" s="216">
        <v>3.78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-1.58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13.14</v>
      </c>
      <c r="D20" s="216">
        <v>2.98</v>
      </c>
      <c r="E20" s="216">
        <v>0</v>
      </c>
      <c r="F20" s="216">
        <v>0</v>
      </c>
      <c r="G20" s="216">
        <v>12.24</v>
      </c>
      <c r="H20" s="216">
        <v>0</v>
      </c>
      <c r="I20" s="216">
        <v>46.34</v>
      </c>
      <c r="J20" s="216">
        <v>0</v>
      </c>
      <c r="K20" s="216">
        <v>239.16</v>
      </c>
      <c r="L20" s="216">
        <v>19.149999999999999</v>
      </c>
      <c r="M20" s="216">
        <v>2.62</v>
      </c>
      <c r="N20" s="216">
        <v>2.16</v>
      </c>
      <c r="O20" s="216">
        <v>3.02</v>
      </c>
      <c r="P20" s="216">
        <v>0.97</v>
      </c>
      <c r="Q20" s="216">
        <v>10.02</v>
      </c>
      <c r="R20" s="216">
        <v>18.05</v>
      </c>
      <c r="S20" s="216">
        <v>9.61</v>
      </c>
      <c r="T20" s="216">
        <v>1.67</v>
      </c>
      <c r="U20" s="216">
        <v>1.61</v>
      </c>
      <c r="V20" s="216">
        <v>9.1</v>
      </c>
      <c r="W20" s="216">
        <v>13.09</v>
      </c>
      <c r="X20" s="216">
        <v>50.38</v>
      </c>
      <c r="Y20" s="216">
        <v>0</v>
      </c>
      <c r="Z20" s="216">
        <v>41.91</v>
      </c>
      <c r="AA20" s="216">
        <v>25.21</v>
      </c>
      <c r="AB20" s="216">
        <v>0</v>
      </c>
      <c r="AC20" s="216">
        <v>3.78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-1.58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13.14</v>
      </c>
      <c r="D21" s="216">
        <v>2.98</v>
      </c>
      <c r="E21" s="216">
        <v>0</v>
      </c>
      <c r="F21" s="216">
        <v>0</v>
      </c>
      <c r="G21" s="216">
        <v>12.24</v>
      </c>
      <c r="H21" s="216">
        <v>0</v>
      </c>
      <c r="I21" s="216">
        <v>46.34</v>
      </c>
      <c r="J21" s="216">
        <v>0</v>
      </c>
      <c r="K21" s="216">
        <v>239.15</v>
      </c>
      <c r="L21" s="216">
        <v>19.149999999999999</v>
      </c>
      <c r="M21" s="216">
        <v>2.62</v>
      </c>
      <c r="N21" s="216">
        <v>2.16</v>
      </c>
      <c r="O21" s="216">
        <v>3.02</v>
      </c>
      <c r="P21" s="216">
        <v>0.97</v>
      </c>
      <c r="Q21" s="216">
        <v>10.02</v>
      </c>
      <c r="R21" s="216">
        <v>18.05</v>
      </c>
      <c r="S21" s="216">
        <v>9.61</v>
      </c>
      <c r="T21" s="216">
        <v>1.67</v>
      </c>
      <c r="U21" s="216">
        <v>1.61</v>
      </c>
      <c r="V21" s="216">
        <v>9.1</v>
      </c>
      <c r="W21" s="216">
        <v>13.09</v>
      </c>
      <c r="X21" s="216">
        <v>50.38</v>
      </c>
      <c r="Y21" s="216">
        <v>0</v>
      </c>
      <c r="Z21" s="216">
        <v>41.91</v>
      </c>
      <c r="AA21" s="216">
        <v>25.21</v>
      </c>
      <c r="AB21" s="216">
        <v>0</v>
      </c>
      <c r="AC21" s="216">
        <v>3.78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-1.58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13.14</v>
      </c>
      <c r="D22" s="216">
        <v>2.98</v>
      </c>
      <c r="E22" s="216">
        <v>0</v>
      </c>
      <c r="F22" s="216">
        <v>0</v>
      </c>
      <c r="G22" s="216">
        <v>12.24</v>
      </c>
      <c r="H22" s="216">
        <v>0</v>
      </c>
      <c r="I22" s="216">
        <v>46.34</v>
      </c>
      <c r="J22" s="216">
        <v>0</v>
      </c>
      <c r="K22" s="216">
        <v>239.16</v>
      </c>
      <c r="L22" s="216">
        <v>19.149999999999999</v>
      </c>
      <c r="M22" s="216">
        <v>2.62</v>
      </c>
      <c r="N22" s="216">
        <v>2.16</v>
      </c>
      <c r="O22" s="216">
        <v>3.02</v>
      </c>
      <c r="P22" s="216">
        <v>0.97</v>
      </c>
      <c r="Q22" s="216">
        <v>10.02</v>
      </c>
      <c r="R22" s="216">
        <v>18.05</v>
      </c>
      <c r="S22" s="216">
        <v>9.61</v>
      </c>
      <c r="T22" s="216">
        <v>1.67</v>
      </c>
      <c r="U22" s="216">
        <v>1.61</v>
      </c>
      <c r="V22" s="216">
        <v>9.1</v>
      </c>
      <c r="W22" s="216">
        <v>13.09</v>
      </c>
      <c r="X22" s="216">
        <v>50.38</v>
      </c>
      <c r="Y22" s="216">
        <v>0</v>
      </c>
      <c r="Z22" s="216">
        <v>41.91</v>
      </c>
      <c r="AA22" s="216">
        <v>25.21</v>
      </c>
      <c r="AB22" s="216">
        <v>0</v>
      </c>
      <c r="AC22" s="216">
        <v>3.78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-1.58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13.14</v>
      </c>
      <c r="D23" s="216">
        <v>2.98</v>
      </c>
      <c r="E23" s="216">
        <v>0</v>
      </c>
      <c r="F23" s="216">
        <v>0</v>
      </c>
      <c r="G23" s="216">
        <v>12.24</v>
      </c>
      <c r="H23" s="216">
        <v>0</v>
      </c>
      <c r="I23" s="216">
        <v>46.34</v>
      </c>
      <c r="J23" s="216">
        <v>0</v>
      </c>
      <c r="K23" s="216">
        <v>241.58</v>
      </c>
      <c r="L23" s="216">
        <v>19.149999999999999</v>
      </c>
      <c r="M23" s="216">
        <v>2.62</v>
      </c>
      <c r="N23" s="216">
        <v>2.16</v>
      </c>
      <c r="O23" s="216">
        <v>3.02</v>
      </c>
      <c r="P23" s="216">
        <v>0.97</v>
      </c>
      <c r="Q23" s="216">
        <v>10.02</v>
      </c>
      <c r="R23" s="216">
        <v>18.05</v>
      </c>
      <c r="S23" s="216">
        <v>10.34</v>
      </c>
      <c r="T23" s="216">
        <v>1.67</v>
      </c>
      <c r="U23" s="216">
        <v>1.61</v>
      </c>
      <c r="V23" s="216">
        <v>9.1</v>
      </c>
      <c r="W23" s="216">
        <v>13.09</v>
      </c>
      <c r="X23" s="216">
        <v>50.38</v>
      </c>
      <c r="Y23" s="216">
        <v>0</v>
      </c>
      <c r="Z23" s="216">
        <v>41.91</v>
      </c>
      <c r="AA23" s="216">
        <v>25.21</v>
      </c>
      <c r="AB23" s="216">
        <v>0</v>
      </c>
      <c r="AC23" s="216">
        <v>4.2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-1.58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13.14</v>
      </c>
      <c r="D24" s="216">
        <v>2.98</v>
      </c>
      <c r="E24" s="216">
        <v>0</v>
      </c>
      <c r="F24" s="216">
        <v>0</v>
      </c>
      <c r="G24" s="216">
        <v>12.24</v>
      </c>
      <c r="H24" s="216">
        <v>0</v>
      </c>
      <c r="I24" s="216">
        <v>46.34</v>
      </c>
      <c r="J24" s="216">
        <v>0</v>
      </c>
      <c r="K24" s="216">
        <v>241.58</v>
      </c>
      <c r="L24" s="216">
        <v>19.149999999999999</v>
      </c>
      <c r="M24" s="216">
        <v>2.62</v>
      </c>
      <c r="N24" s="216">
        <v>2.16</v>
      </c>
      <c r="O24" s="216">
        <v>3.02</v>
      </c>
      <c r="P24" s="216">
        <v>0.97</v>
      </c>
      <c r="Q24" s="216">
        <v>10.02</v>
      </c>
      <c r="R24" s="216">
        <v>18.05</v>
      </c>
      <c r="S24" s="216">
        <v>10.34</v>
      </c>
      <c r="T24" s="216">
        <v>1.67</v>
      </c>
      <c r="U24" s="216">
        <v>1.61</v>
      </c>
      <c r="V24" s="216">
        <v>9.1</v>
      </c>
      <c r="W24" s="216">
        <v>13.09</v>
      </c>
      <c r="X24" s="216">
        <v>50.38</v>
      </c>
      <c r="Y24" s="216">
        <v>0</v>
      </c>
      <c r="Z24" s="216">
        <v>41.91</v>
      </c>
      <c r="AA24" s="216">
        <v>25.21</v>
      </c>
      <c r="AB24" s="216">
        <v>0</v>
      </c>
      <c r="AC24" s="216">
        <v>4.2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-1.58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13.14</v>
      </c>
      <c r="D25" s="216">
        <v>2.98</v>
      </c>
      <c r="E25" s="216">
        <v>0</v>
      </c>
      <c r="F25" s="216">
        <v>0</v>
      </c>
      <c r="G25" s="216">
        <v>12.24</v>
      </c>
      <c r="H25" s="216">
        <v>0</v>
      </c>
      <c r="I25" s="216">
        <v>46.34</v>
      </c>
      <c r="J25" s="216">
        <v>0</v>
      </c>
      <c r="K25" s="216">
        <v>241.58</v>
      </c>
      <c r="L25" s="216">
        <v>19.149999999999999</v>
      </c>
      <c r="M25" s="216">
        <v>2.62</v>
      </c>
      <c r="N25" s="216">
        <v>2.16</v>
      </c>
      <c r="O25" s="216">
        <v>3.02</v>
      </c>
      <c r="P25" s="216">
        <v>0.97</v>
      </c>
      <c r="Q25" s="216">
        <v>10.02</v>
      </c>
      <c r="R25" s="216">
        <v>18.05</v>
      </c>
      <c r="S25" s="216">
        <v>10.34</v>
      </c>
      <c r="T25" s="216">
        <v>1.67</v>
      </c>
      <c r="U25" s="216">
        <v>1.61</v>
      </c>
      <c r="V25" s="216">
        <v>9.1</v>
      </c>
      <c r="W25" s="216">
        <v>13.09</v>
      </c>
      <c r="X25" s="216">
        <v>50.38</v>
      </c>
      <c r="Y25" s="216">
        <v>0</v>
      </c>
      <c r="Z25" s="216">
        <v>41.91</v>
      </c>
      <c r="AA25" s="216">
        <v>25.21</v>
      </c>
      <c r="AB25" s="216">
        <v>0</v>
      </c>
      <c r="AC25" s="216">
        <v>4.2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-1.58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13.14</v>
      </c>
      <c r="D26" s="216">
        <v>2.98</v>
      </c>
      <c r="E26" s="216">
        <v>0</v>
      </c>
      <c r="F26" s="216">
        <v>0</v>
      </c>
      <c r="G26" s="216">
        <v>12.24</v>
      </c>
      <c r="H26" s="216">
        <v>0</v>
      </c>
      <c r="I26" s="216">
        <v>46.34</v>
      </c>
      <c r="J26" s="216">
        <v>0</v>
      </c>
      <c r="K26" s="216">
        <v>241.58</v>
      </c>
      <c r="L26" s="216">
        <v>19.149999999999999</v>
      </c>
      <c r="M26" s="216">
        <v>2.62</v>
      </c>
      <c r="N26" s="216">
        <v>2.16</v>
      </c>
      <c r="O26" s="216">
        <v>3.02</v>
      </c>
      <c r="P26" s="216">
        <v>0.97</v>
      </c>
      <c r="Q26" s="216">
        <v>10.02</v>
      </c>
      <c r="R26" s="216">
        <v>18.05</v>
      </c>
      <c r="S26" s="216">
        <v>10.34</v>
      </c>
      <c r="T26" s="216">
        <v>1.67</v>
      </c>
      <c r="U26" s="216">
        <v>1.61</v>
      </c>
      <c r="V26" s="216">
        <v>9.1</v>
      </c>
      <c r="W26" s="216">
        <v>13.09</v>
      </c>
      <c r="X26" s="216">
        <v>50.38</v>
      </c>
      <c r="Y26" s="216">
        <v>0</v>
      </c>
      <c r="Z26" s="216">
        <v>41.91</v>
      </c>
      <c r="AA26" s="216">
        <v>25.21</v>
      </c>
      <c r="AB26" s="216">
        <v>0</v>
      </c>
      <c r="AC26" s="216">
        <v>4.2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-1.58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13.14</v>
      </c>
      <c r="D27" s="216">
        <v>2.98</v>
      </c>
      <c r="E27" s="216">
        <v>0</v>
      </c>
      <c r="F27" s="216">
        <v>0</v>
      </c>
      <c r="G27" s="216">
        <v>12.24</v>
      </c>
      <c r="H27" s="216">
        <v>0</v>
      </c>
      <c r="I27" s="216">
        <v>45.09</v>
      </c>
      <c r="J27" s="216">
        <v>0</v>
      </c>
      <c r="K27" s="216">
        <v>241.58</v>
      </c>
      <c r="L27" s="216">
        <v>19.149999999999999</v>
      </c>
      <c r="M27" s="216">
        <v>2.62</v>
      </c>
      <c r="N27" s="216">
        <v>2.16</v>
      </c>
      <c r="O27" s="216">
        <v>3.02</v>
      </c>
      <c r="P27" s="216">
        <v>0.97</v>
      </c>
      <c r="Q27" s="216">
        <v>10.02</v>
      </c>
      <c r="R27" s="216">
        <v>18.05</v>
      </c>
      <c r="S27" s="216">
        <v>10.34</v>
      </c>
      <c r="T27" s="216">
        <v>1.67</v>
      </c>
      <c r="U27" s="216">
        <v>1.61</v>
      </c>
      <c r="V27" s="216">
        <v>9.1</v>
      </c>
      <c r="W27" s="216">
        <v>13.09</v>
      </c>
      <c r="X27" s="216">
        <v>50.38</v>
      </c>
      <c r="Y27" s="216">
        <v>0</v>
      </c>
      <c r="Z27" s="216">
        <v>41.91</v>
      </c>
      <c r="AA27" s="216">
        <v>25.21</v>
      </c>
      <c r="AB27" s="216">
        <v>0</v>
      </c>
      <c r="AC27" s="216">
        <v>4.2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-1.58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13.14</v>
      </c>
      <c r="D28" s="216">
        <v>2.98</v>
      </c>
      <c r="E28" s="216">
        <v>0</v>
      </c>
      <c r="F28" s="216">
        <v>0</v>
      </c>
      <c r="G28" s="216">
        <v>12.24</v>
      </c>
      <c r="H28" s="216">
        <v>0</v>
      </c>
      <c r="I28" s="216">
        <v>45.09</v>
      </c>
      <c r="J28" s="216">
        <v>0</v>
      </c>
      <c r="K28" s="216">
        <v>241.58</v>
      </c>
      <c r="L28" s="216">
        <v>19.149999999999999</v>
      </c>
      <c r="M28" s="216">
        <v>2.62</v>
      </c>
      <c r="N28" s="216">
        <v>2.16</v>
      </c>
      <c r="O28" s="216">
        <v>3.02</v>
      </c>
      <c r="P28" s="216">
        <v>0.97</v>
      </c>
      <c r="Q28" s="216">
        <v>10.02</v>
      </c>
      <c r="R28" s="216">
        <v>18.05</v>
      </c>
      <c r="S28" s="216">
        <v>10.34</v>
      </c>
      <c r="T28" s="216">
        <v>1.67</v>
      </c>
      <c r="U28" s="216">
        <v>1.61</v>
      </c>
      <c r="V28" s="216">
        <v>9.1</v>
      </c>
      <c r="W28" s="216">
        <v>13.09</v>
      </c>
      <c r="X28" s="216">
        <v>50.38</v>
      </c>
      <c r="Y28" s="216">
        <v>0</v>
      </c>
      <c r="Z28" s="216">
        <v>41.91</v>
      </c>
      <c r="AA28" s="216">
        <v>25.21</v>
      </c>
      <c r="AB28" s="216">
        <v>0</v>
      </c>
      <c r="AC28" s="216">
        <v>4.2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-1.58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13.14</v>
      </c>
      <c r="D29" s="216">
        <v>2.98</v>
      </c>
      <c r="E29" s="216">
        <v>0</v>
      </c>
      <c r="F29" s="216">
        <v>0</v>
      </c>
      <c r="G29" s="216">
        <v>12.24</v>
      </c>
      <c r="H29" s="216">
        <v>0</v>
      </c>
      <c r="I29" s="216">
        <v>45.09</v>
      </c>
      <c r="J29" s="216">
        <v>0</v>
      </c>
      <c r="K29" s="216">
        <v>241.58</v>
      </c>
      <c r="L29" s="216">
        <v>19.149999999999999</v>
      </c>
      <c r="M29" s="216">
        <v>2.62</v>
      </c>
      <c r="N29" s="216">
        <v>2.16</v>
      </c>
      <c r="O29" s="216">
        <v>3.02</v>
      </c>
      <c r="P29" s="216">
        <v>0.97</v>
      </c>
      <c r="Q29" s="216">
        <v>10.02</v>
      </c>
      <c r="R29" s="216">
        <v>18.05</v>
      </c>
      <c r="S29" s="216">
        <v>10.34</v>
      </c>
      <c r="T29" s="216">
        <v>1.67</v>
      </c>
      <c r="U29" s="216">
        <v>1.61</v>
      </c>
      <c r="V29" s="216">
        <v>9.1</v>
      </c>
      <c r="W29" s="216">
        <v>13.09</v>
      </c>
      <c r="X29" s="216">
        <v>50.38</v>
      </c>
      <c r="Y29" s="216">
        <v>0</v>
      </c>
      <c r="Z29" s="216">
        <v>41.91</v>
      </c>
      <c r="AA29" s="216">
        <v>25.21</v>
      </c>
      <c r="AB29" s="216">
        <v>0</v>
      </c>
      <c r="AC29" s="216">
        <v>4.2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-1.58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13.14</v>
      </c>
      <c r="D30" s="216">
        <v>2.98</v>
      </c>
      <c r="E30" s="216">
        <v>0</v>
      </c>
      <c r="F30" s="216">
        <v>0</v>
      </c>
      <c r="G30" s="216">
        <v>12.24</v>
      </c>
      <c r="H30" s="216">
        <v>0</v>
      </c>
      <c r="I30" s="216">
        <v>45.09</v>
      </c>
      <c r="J30" s="216">
        <v>0</v>
      </c>
      <c r="K30" s="216">
        <v>241.58</v>
      </c>
      <c r="L30" s="216">
        <v>19.149999999999999</v>
      </c>
      <c r="M30" s="216">
        <v>2.62</v>
      </c>
      <c r="N30" s="216">
        <v>2.16</v>
      </c>
      <c r="O30" s="216">
        <v>3.02</v>
      </c>
      <c r="P30" s="216">
        <v>0.97</v>
      </c>
      <c r="Q30" s="216">
        <v>10.02</v>
      </c>
      <c r="R30" s="216">
        <v>18.05</v>
      </c>
      <c r="S30" s="216">
        <v>10.34</v>
      </c>
      <c r="T30" s="216">
        <v>1.67</v>
      </c>
      <c r="U30" s="216">
        <v>1.61</v>
      </c>
      <c r="V30" s="216">
        <v>9.1</v>
      </c>
      <c r="W30" s="216">
        <v>13.09</v>
      </c>
      <c r="X30" s="216">
        <v>50.38</v>
      </c>
      <c r="Y30" s="216">
        <v>0</v>
      </c>
      <c r="Z30" s="216">
        <v>41.91</v>
      </c>
      <c r="AA30" s="216">
        <v>25.21</v>
      </c>
      <c r="AB30" s="216">
        <v>0</v>
      </c>
      <c r="AC30" s="216">
        <v>4.2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-1.58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13.14</v>
      </c>
      <c r="D31" s="216">
        <v>2.98</v>
      </c>
      <c r="E31" s="216">
        <v>0</v>
      </c>
      <c r="F31" s="216">
        <v>0</v>
      </c>
      <c r="G31" s="216">
        <v>12.24</v>
      </c>
      <c r="H31" s="216">
        <v>0</v>
      </c>
      <c r="I31" s="216">
        <v>45.09</v>
      </c>
      <c r="J31" s="216">
        <v>0</v>
      </c>
      <c r="K31" s="216">
        <v>233.7</v>
      </c>
      <c r="L31" s="216">
        <v>19.149999999999999</v>
      </c>
      <c r="M31" s="216">
        <v>2.62</v>
      </c>
      <c r="N31" s="216">
        <v>2.16</v>
      </c>
      <c r="O31" s="216">
        <v>3.02</v>
      </c>
      <c r="P31" s="216">
        <v>0.97</v>
      </c>
      <c r="Q31" s="216">
        <v>10.02</v>
      </c>
      <c r="R31" s="216">
        <v>18.05</v>
      </c>
      <c r="S31" s="216">
        <v>8.9</v>
      </c>
      <c r="T31" s="216">
        <v>1.67</v>
      </c>
      <c r="U31" s="216">
        <v>1.61</v>
      </c>
      <c r="V31" s="216">
        <v>9.1</v>
      </c>
      <c r="W31" s="216">
        <v>13.09</v>
      </c>
      <c r="X31" s="216">
        <v>50.38</v>
      </c>
      <c r="Y31" s="216">
        <v>0</v>
      </c>
      <c r="Z31" s="216">
        <v>41.91</v>
      </c>
      <c r="AA31" s="216">
        <v>25.21</v>
      </c>
      <c r="AB31" s="216">
        <v>0</v>
      </c>
      <c r="AC31" s="216">
        <v>3.78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-1.58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13.14</v>
      </c>
      <c r="D32" s="216">
        <v>2.98</v>
      </c>
      <c r="E32" s="216">
        <v>0</v>
      </c>
      <c r="F32" s="216">
        <v>0</v>
      </c>
      <c r="G32" s="216">
        <v>12.24</v>
      </c>
      <c r="H32" s="216">
        <v>0</v>
      </c>
      <c r="I32" s="216">
        <v>45.09</v>
      </c>
      <c r="J32" s="216">
        <v>0</v>
      </c>
      <c r="K32" s="216">
        <v>233.7</v>
      </c>
      <c r="L32" s="216">
        <v>19.149999999999999</v>
      </c>
      <c r="M32" s="216">
        <v>2.62</v>
      </c>
      <c r="N32" s="216">
        <v>2.16</v>
      </c>
      <c r="O32" s="216">
        <v>3.02</v>
      </c>
      <c r="P32" s="216">
        <v>0.97</v>
      </c>
      <c r="Q32" s="216">
        <v>10.02</v>
      </c>
      <c r="R32" s="216">
        <v>18.05</v>
      </c>
      <c r="S32" s="216">
        <v>10.34</v>
      </c>
      <c r="T32" s="216">
        <v>1.67</v>
      </c>
      <c r="U32" s="216">
        <v>1.61</v>
      </c>
      <c r="V32" s="216">
        <v>9.1</v>
      </c>
      <c r="W32" s="216">
        <v>13.09</v>
      </c>
      <c r="X32" s="216">
        <v>50.38</v>
      </c>
      <c r="Y32" s="216">
        <v>0</v>
      </c>
      <c r="Z32" s="216">
        <v>41.91</v>
      </c>
      <c r="AA32" s="216">
        <v>25.21</v>
      </c>
      <c r="AB32" s="216">
        <v>0</v>
      </c>
      <c r="AC32" s="216">
        <v>3.78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-1.58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13.14</v>
      </c>
      <c r="D33" s="216">
        <v>2.98</v>
      </c>
      <c r="E33" s="216">
        <v>0</v>
      </c>
      <c r="F33" s="216">
        <v>0</v>
      </c>
      <c r="G33" s="216">
        <v>12.24</v>
      </c>
      <c r="H33" s="216">
        <v>0</v>
      </c>
      <c r="I33" s="216">
        <v>45.09</v>
      </c>
      <c r="J33" s="216">
        <v>0</v>
      </c>
      <c r="K33" s="216">
        <v>241.58</v>
      </c>
      <c r="L33" s="216">
        <v>19.149999999999999</v>
      </c>
      <c r="M33" s="216">
        <v>2.62</v>
      </c>
      <c r="N33" s="216">
        <v>2.16</v>
      </c>
      <c r="O33" s="216">
        <v>3.02</v>
      </c>
      <c r="P33" s="216">
        <v>0.97</v>
      </c>
      <c r="Q33" s="216">
        <v>10.02</v>
      </c>
      <c r="R33" s="216">
        <v>18.05</v>
      </c>
      <c r="S33" s="216">
        <v>10.34</v>
      </c>
      <c r="T33" s="216">
        <v>1.67</v>
      </c>
      <c r="U33" s="216">
        <v>1.61</v>
      </c>
      <c r="V33" s="216">
        <v>9.1</v>
      </c>
      <c r="W33" s="216">
        <v>13.09</v>
      </c>
      <c r="X33" s="216">
        <v>50.38</v>
      </c>
      <c r="Y33" s="216">
        <v>0</v>
      </c>
      <c r="Z33" s="216">
        <v>41.91</v>
      </c>
      <c r="AA33" s="216">
        <v>25.21</v>
      </c>
      <c r="AB33" s="216">
        <v>0</v>
      </c>
      <c r="AC33" s="216">
        <v>3.78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-1.58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13.14</v>
      </c>
      <c r="D34" s="216">
        <v>2.98</v>
      </c>
      <c r="E34" s="216">
        <v>0</v>
      </c>
      <c r="F34" s="216">
        <v>0</v>
      </c>
      <c r="G34" s="216">
        <v>12.24</v>
      </c>
      <c r="H34" s="216">
        <v>0</v>
      </c>
      <c r="I34" s="216">
        <v>45.09</v>
      </c>
      <c r="J34" s="216">
        <v>0</v>
      </c>
      <c r="K34" s="216">
        <v>241.58</v>
      </c>
      <c r="L34" s="216">
        <v>19.149999999999999</v>
      </c>
      <c r="M34" s="216">
        <v>2.62</v>
      </c>
      <c r="N34" s="216">
        <v>2.16</v>
      </c>
      <c r="O34" s="216">
        <v>3.02</v>
      </c>
      <c r="P34" s="216">
        <v>0.97</v>
      </c>
      <c r="Q34" s="216">
        <v>10.02</v>
      </c>
      <c r="R34" s="216">
        <v>18.05</v>
      </c>
      <c r="S34" s="216">
        <v>10.34</v>
      </c>
      <c r="T34" s="216">
        <v>1.67</v>
      </c>
      <c r="U34" s="216">
        <v>1.61</v>
      </c>
      <c r="V34" s="216">
        <v>9.1</v>
      </c>
      <c r="W34" s="216">
        <v>13.09</v>
      </c>
      <c r="X34" s="216">
        <v>50.38</v>
      </c>
      <c r="Y34" s="216">
        <v>0</v>
      </c>
      <c r="Z34" s="216">
        <v>41.91</v>
      </c>
      <c r="AA34" s="216">
        <v>25.21</v>
      </c>
      <c r="AB34" s="216">
        <v>0</v>
      </c>
      <c r="AC34" s="216">
        <v>3.78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-1.58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13.14</v>
      </c>
      <c r="D35" s="216">
        <v>2.98</v>
      </c>
      <c r="E35" s="216">
        <v>0</v>
      </c>
      <c r="F35" s="216">
        <v>0</v>
      </c>
      <c r="G35" s="216">
        <v>12.24</v>
      </c>
      <c r="H35" s="216">
        <v>0</v>
      </c>
      <c r="I35" s="216">
        <v>45.09</v>
      </c>
      <c r="J35" s="216">
        <v>0</v>
      </c>
      <c r="K35" s="216">
        <v>234.2</v>
      </c>
      <c r="L35" s="216">
        <v>19.149999999999999</v>
      </c>
      <c r="M35" s="216">
        <v>2.62</v>
      </c>
      <c r="N35" s="216">
        <v>2.16</v>
      </c>
      <c r="O35" s="216">
        <v>3.02</v>
      </c>
      <c r="P35" s="216">
        <v>0.97</v>
      </c>
      <c r="Q35" s="216">
        <v>10.02</v>
      </c>
      <c r="R35" s="216">
        <v>18.05</v>
      </c>
      <c r="S35" s="216">
        <v>10.34</v>
      </c>
      <c r="T35" s="216">
        <v>1.67</v>
      </c>
      <c r="U35" s="216">
        <v>1.61</v>
      </c>
      <c r="V35" s="216">
        <v>9.1</v>
      </c>
      <c r="W35" s="216">
        <v>13.09</v>
      </c>
      <c r="X35" s="216">
        <v>50.38</v>
      </c>
      <c r="Y35" s="216">
        <v>0</v>
      </c>
      <c r="Z35" s="216">
        <v>41.91</v>
      </c>
      <c r="AA35" s="216">
        <v>25.21</v>
      </c>
      <c r="AB35" s="216">
        <v>0</v>
      </c>
      <c r="AC35" s="216">
        <v>3.78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-1.58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13.14</v>
      </c>
      <c r="D36" s="216">
        <v>2.98</v>
      </c>
      <c r="E36" s="216">
        <v>0</v>
      </c>
      <c r="F36" s="216">
        <v>0</v>
      </c>
      <c r="G36" s="216">
        <v>12.24</v>
      </c>
      <c r="H36" s="216">
        <v>0</v>
      </c>
      <c r="I36" s="216">
        <v>45.09</v>
      </c>
      <c r="J36" s="216">
        <v>0</v>
      </c>
      <c r="K36" s="216">
        <v>234.2</v>
      </c>
      <c r="L36" s="216">
        <v>19.149999999999999</v>
      </c>
      <c r="M36" s="216">
        <v>2.62</v>
      </c>
      <c r="N36" s="216">
        <v>2.16</v>
      </c>
      <c r="O36" s="216">
        <v>3.02</v>
      </c>
      <c r="P36" s="216">
        <v>0.97</v>
      </c>
      <c r="Q36" s="216">
        <v>10.02</v>
      </c>
      <c r="R36" s="216">
        <v>18.05</v>
      </c>
      <c r="S36" s="216">
        <v>10.34</v>
      </c>
      <c r="T36" s="216">
        <v>1.67</v>
      </c>
      <c r="U36" s="216">
        <v>1.61</v>
      </c>
      <c r="V36" s="216">
        <v>9.1</v>
      </c>
      <c r="W36" s="216">
        <v>13.09</v>
      </c>
      <c r="X36" s="216">
        <v>50.38</v>
      </c>
      <c r="Y36" s="216">
        <v>0</v>
      </c>
      <c r="Z36" s="216">
        <v>41.91</v>
      </c>
      <c r="AA36" s="216">
        <v>25.21</v>
      </c>
      <c r="AB36" s="216">
        <v>0</v>
      </c>
      <c r="AC36" s="216">
        <v>3.78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-1.58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13.14</v>
      </c>
      <c r="D37" s="216">
        <v>2.98</v>
      </c>
      <c r="E37" s="216">
        <v>0</v>
      </c>
      <c r="F37" s="216">
        <v>0</v>
      </c>
      <c r="G37" s="216">
        <v>12.24</v>
      </c>
      <c r="H37" s="216">
        <v>0</v>
      </c>
      <c r="I37" s="216">
        <v>45.09</v>
      </c>
      <c r="J37" s="216">
        <v>0</v>
      </c>
      <c r="K37" s="216">
        <v>234.03</v>
      </c>
      <c r="L37" s="216">
        <v>19.149999999999999</v>
      </c>
      <c r="M37" s="216">
        <v>2.62</v>
      </c>
      <c r="N37" s="216">
        <v>2.16</v>
      </c>
      <c r="O37" s="216">
        <v>3.02</v>
      </c>
      <c r="P37" s="216">
        <v>0.97</v>
      </c>
      <c r="Q37" s="216">
        <v>10.02</v>
      </c>
      <c r="R37" s="216">
        <v>18.05</v>
      </c>
      <c r="S37" s="216">
        <v>10.34</v>
      </c>
      <c r="T37" s="216">
        <v>1.67</v>
      </c>
      <c r="U37" s="216">
        <v>1.61</v>
      </c>
      <c r="V37" s="216">
        <v>9.1</v>
      </c>
      <c r="W37" s="216">
        <v>13.09</v>
      </c>
      <c r="X37" s="216">
        <v>50.38</v>
      </c>
      <c r="Y37" s="216">
        <v>0</v>
      </c>
      <c r="Z37" s="216">
        <v>41.91</v>
      </c>
      <c r="AA37" s="216">
        <v>25.21</v>
      </c>
      <c r="AB37" s="216">
        <v>0</v>
      </c>
      <c r="AC37" s="216">
        <v>3.78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-1.58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13.14</v>
      </c>
      <c r="D38" s="216">
        <v>2.98</v>
      </c>
      <c r="E38" s="216">
        <v>0</v>
      </c>
      <c r="F38" s="216">
        <v>0</v>
      </c>
      <c r="G38" s="216">
        <v>12.24</v>
      </c>
      <c r="H38" s="216">
        <v>0</v>
      </c>
      <c r="I38" s="216">
        <v>45.09</v>
      </c>
      <c r="J38" s="216">
        <v>0</v>
      </c>
      <c r="K38" s="216">
        <v>234.03</v>
      </c>
      <c r="L38" s="216">
        <v>19.149999999999999</v>
      </c>
      <c r="M38" s="216">
        <v>2.62</v>
      </c>
      <c r="N38" s="216">
        <v>2.16</v>
      </c>
      <c r="O38" s="216">
        <v>3.02</v>
      </c>
      <c r="P38" s="216">
        <v>0.97</v>
      </c>
      <c r="Q38" s="216">
        <v>10.02</v>
      </c>
      <c r="R38" s="216">
        <v>18.05</v>
      </c>
      <c r="S38" s="216">
        <v>10.34</v>
      </c>
      <c r="T38" s="216">
        <v>1.67</v>
      </c>
      <c r="U38" s="216">
        <v>1.61</v>
      </c>
      <c r="V38" s="216">
        <v>9.1</v>
      </c>
      <c r="W38" s="216">
        <v>13.09</v>
      </c>
      <c r="X38" s="216">
        <v>50.38</v>
      </c>
      <c r="Y38" s="216">
        <v>0</v>
      </c>
      <c r="Z38" s="216">
        <v>41.91</v>
      </c>
      <c r="AA38" s="216">
        <v>25.21</v>
      </c>
      <c r="AB38" s="216">
        <v>0</v>
      </c>
      <c r="AC38" s="216">
        <v>3.78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-1.58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13.14</v>
      </c>
      <c r="D39" s="216">
        <v>2.98</v>
      </c>
      <c r="E39" s="216">
        <v>0</v>
      </c>
      <c r="F39" s="216">
        <v>0</v>
      </c>
      <c r="G39" s="216">
        <v>12.24</v>
      </c>
      <c r="H39" s="216">
        <v>0</v>
      </c>
      <c r="I39" s="216">
        <v>45.09</v>
      </c>
      <c r="J39" s="216">
        <v>0</v>
      </c>
      <c r="K39" s="216">
        <v>234.17</v>
      </c>
      <c r="L39" s="216">
        <v>19.149999999999999</v>
      </c>
      <c r="M39" s="216">
        <v>2.62</v>
      </c>
      <c r="N39" s="216">
        <v>2.16</v>
      </c>
      <c r="O39" s="216">
        <v>3.02</v>
      </c>
      <c r="P39" s="216">
        <v>0.97</v>
      </c>
      <c r="Q39" s="216">
        <v>10.02</v>
      </c>
      <c r="R39" s="216">
        <v>15.52</v>
      </c>
      <c r="S39" s="216">
        <v>10.34</v>
      </c>
      <c r="T39" s="216">
        <v>1.67</v>
      </c>
      <c r="U39" s="216">
        <v>1.61</v>
      </c>
      <c r="V39" s="216">
        <v>9.1</v>
      </c>
      <c r="W39" s="216">
        <v>13.09</v>
      </c>
      <c r="X39" s="216">
        <v>38.56</v>
      </c>
      <c r="Y39" s="216">
        <v>0</v>
      </c>
      <c r="Z39" s="216">
        <v>41.9</v>
      </c>
      <c r="AA39" s="216">
        <v>25.21</v>
      </c>
      <c r="AB39" s="216">
        <v>0</v>
      </c>
      <c r="AC39" s="216">
        <v>3.78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-1.58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13.14</v>
      </c>
      <c r="D40" s="216">
        <v>2.98</v>
      </c>
      <c r="E40" s="216">
        <v>0</v>
      </c>
      <c r="F40" s="216">
        <v>0</v>
      </c>
      <c r="G40" s="216">
        <v>12.24</v>
      </c>
      <c r="H40" s="216">
        <v>0</v>
      </c>
      <c r="I40" s="216">
        <v>45.09</v>
      </c>
      <c r="J40" s="216">
        <v>0</v>
      </c>
      <c r="K40" s="216">
        <v>234.19</v>
      </c>
      <c r="L40" s="216">
        <v>19.149999999999999</v>
      </c>
      <c r="M40" s="216">
        <v>2.62</v>
      </c>
      <c r="N40" s="216">
        <v>2.16</v>
      </c>
      <c r="O40" s="216">
        <v>3.02</v>
      </c>
      <c r="P40" s="216">
        <v>0.97</v>
      </c>
      <c r="Q40" s="216">
        <v>10.02</v>
      </c>
      <c r="R40" s="216">
        <v>18.05</v>
      </c>
      <c r="S40" s="216">
        <v>10.34</v>
      </c>
      <c r="T40" s="216">
        <v>1.67</v>
      </c>
      <c r="U40" s="216">
        <v>1.61</v>
      </c>
      <c r="V40" s="216">
        <v>9.1</v>
      </c>
      <c r="W40" s="216">
        <v>13.09</v>
      </c>
      <c r="X40" s="216">
        <v>50.38</v>
      </c>
      <c r="Y40" s="216">
        <v>0</v>
      </c>
      <c r="Z40" s="216">
        <v>41.9</v>
      </c>
      <c r="AA40" s="216">
        <v>25.21</v>
      </c>
      <c r="AB40" s="216">
        <v>0</v>
      </c>
      <c r="AC40" s="216">
        <v>3.78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-1.58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13.14</v>
      </c>
      <c r="D41" s="216">
        <v>2.98</v>
      </c>
      <c r="E41" s="216">
        <v>0</v>
      </c>
      <c r="F41" s="216">
        <v>0</v>
      </c>
      <c r="G41" s="216">
        <v>12.24</v>
      </c>
      <c r="H41" s="216">
        <v>0</v>
      </c>
      <c r="I41" s="216">
        <v>45.09</v>
      </c>
      <c r="J41" s="216">
        <v>0</v>
      </c>
      <c r="K41" s="216">
        <v>234.19</v>
      </c>
      <c r="L41" s="216">
        <v>19.149999999999999</v>
      </c>
      <c r="M41" s="216">
        <v>2.62</v>
      </c>
      <c r="N41" s="216">
        <v>2.16</v>
      </c>
      <c r="O41" s="216">
        <v>3.02</v>
      </c>
      <c r="P41" s="216">
        <v>0.97</v>
      </c>
      <c r="Q41" s="216">
        <v>10.02</v>
      </c>
      <c r="R41" s="216">
        <v>18.05</v>
      </c>
      <c r="S41" s="216">
        <v>10.34</v>
      </c>
      <c r="T41" s="216">
        <v>1.67</v>
      </c>
      <c r="U41" s="216">
        <v>1.61</v>
      </c>
      <c r="V41" s="216">
        <v>9.1</v>
      </c>
      <c r="W41" s="216">
        <v>13.09</v>
      </c>
      <c r="X41" s="216">
        <v>50.38</v>
      </c>
      <c r="Y41" s="216">
        <v>0</v>
      </c>
      <c r="Z41" s="216">
        <v>41.9</v>
      </c>
      <c r="AA41" s="216">
        <v>25.21</v>
      </c>
      <c r="AB41" s="216">
        <v>0</v>
      </c>
      <c r="AC41" s="216">
        <v>7.23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-1.58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13.14</v>
      </c>
      <c r="D42" s="216">
        <v>2.98</v>
      </c>
      <c r="E42" s="216">
        <v>0</v>
      </c>
      <c r="F42" s="216">
        <v>0</v>
      </c>
      <c r="G42" s="216">
        <v>12.24</v>
      </c>
      <c r="H42" s="216">
        <v>0</v>
      </c>
      <c r="I42" s="216">
        <v>45.09</v>
      </c>
      <c r="J42" s="216">
        <v>0</v>
      </c>
      <c r="K42" s="216">
        <v>234.19</v>
      </c>
      <c r="L42" s="216">
        <v>19.149999999999999</v>
      </c>
      <c r="M42" s="216">
        <v>2.62</v>
      </c>
      <c r="N42" s="216">
        <v>2.16</v>
      </c>
      <c r="O42" s="216">
        <v>3.02</v>
      </c>
      <c r="P42" s="216">
        <v>0.97</v>
      </c>
      <c r="Q42" s="216">
        <v>10.02</v>
      </c>
      <c r="R42" s="216">
        <v>18.05</v>
      </c>
      <c r="S42" s="216">
        <v>10.34</v>
      </c>
      <c r="T42" s="216">
        <v>1.67</v>
      </c>
      <c r="U42" s="216">
        <v>1.61</v>
      </c>
      <c r="V42" s="216">
        <v>9.1</v>
      </c>
      <c r="W42" s="216">
        <v>13.09</v>
      </c>
      <c r="X42" s="216">
        <v>50.38</v>
      </c>
      <c r="Y42" s="216">
        <v>0</v>
      </c>
      <c r="Z42" s="216">
        <v>41.9</v>
      </c>
      <c r="AA42" s="216">
        <v>25.21</v>
      </c>
      <c r="AB42" s="216">
        <v>0</v>
      </c>
      <c r="AC42" s="216">
        <v>7.23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-1.58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13.02</v>
      </c>
      <c r="D43" s="216">
        <v>2.98</v>
      </c>
      <c r="E43" s="216">
        <v>0</v>
      </c>
      <c r="F43" s="216">
        <v>0</v>
      </c>
      <c r="G43" s="216">
        <v>12.24</v>
      </c>
      <c r="H43" s="216">
        <v>0</v>
      </c>
      <c r="I43" s="216">
        <v>45.09</v>
      </c>
      <c r="J43" s="216">
        <v>0</v>
      </c>
      <c r="K43" s="216">
        <v>234.19</v>
      </c>
      <c r="L43" s="216">
        <v>19.149999999999999</v>
      </c>
      <c r="M43" s="216">
        <v>2.62</v>
      </c>
      <c r="N43" s="216">
        <v>2.16</v>
      </c>
      <c r="O43" s="216">
        <v>3.02</v>
      </c>
      <c r="P43" s="216">
        <v>0.97</v>
      </c>
      <c r="Q43" s="216">
        <v>10.02</v>
      </c>
      <c r="R43" s="216">
        <v>18.05</v>
      </c>
      <c r="S43" s="216">
        <v>10.34</v>
      </c>
      <c r="T43" s="216">
        <v>1.67</v>
      </c>
      <c r="U43" s="216">
        <v>1.61</v>
      </c>
      <c r="V43" s="216">
        <v>9.1</v>
      </c>
      <c r="W43" s="216">
        <v>13.09</v>
      </c>
      <c r="X43" s="216">
        <v>50.38</v>
      </c>
      <c r="Y43" s="216">
        <v>0</v>
      </c>
      <c r="Z43" s="216">
        <v>41.9</v>
      </c>
      <c r="AA43" s="216">
        <v>25.21</v>
      </c>
      <c r="AB43" s="216">
        <v>0</v>
      </c>
      <c r="AC43" s="216">
        <v>3.78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-1.58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13.02</v>
      </c>
      <c r="D44" s="216">
        <v>2.98</v>
      </c>
      <c r="E44" s="216">
        <v>0</v>
      </c>
      <c r="F44" s="216">
        <v>0</v>
      </c>
      <c r="G44" s="216">
        <v>12.24</v>
      </c>
      <c r="H44" s="216">
        <v>0</v>
      </c>
      <c r="I44" s="216">
        <v>45.09</v>
      </c>
      <c r="J44" s="216">
        <v>0</v>
      </c>
      <c r="K44" s="216">
        <v>234.19</v>
      </c>
      <c r="L44" s="216">
        <v>19.149999999999999</v>
      </c>
      <c r="M44" s="216">
        <v>2.62</v>
      </c>
      <c r="N44" s="216">
        <v>2.16</v>
      </c>
      <c r="O44" s="216">
        <v>3.02</v>
      </c>
      <c r="P44" s="216">
        <v>0.97</v>
      </c>
      <c r="Q44" s="216">
        <v>10.02</v>
      </c>
      <c r="R44" s="216">
        <v>18.05</v>
      </c>
      <c r="S44" s="216">
        <v>10.34</v>
      </c>
      <c r="T44" s="216">
        <v>1.67</v>
      </c>
      <c r="U44" s="216">
        <v>1.61</v>
      </c>
      <c r="V44" s="216">
        <v>9.1</v>
      </c>
      <c r="W44" s="216">
        <v>13.09</v>
      </c>
      <c r="X44" s="216">
        <v>50.38</v>
      </c>
      <c r="Y44" s="216">
        <v>0</v>
      </c>
      <c r="Z44" s="216">
        <v>41.9</v>
      </c>
      <c r="AA44" s="216">
        <v>25.21</v>
      </c>
      <c r="AB44" s="216">
        <v>0</v>
      </c>
      <c r="AC44" s="216">
        <v>3.78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-1.58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13.02</v>
      </c>
      <c r="D45" s="216">
        <v>2.98</v>
      </c>
      <c r="E45" s="216">
        <v>0</v>
      </c>
      <c r="F45" s="216">
        <v>0</v>
      </c>
      <c r="G45" s="216">
        <v>12.24</v>
      </c>
      <c r="H45" s="216">
        <v>0</v>
      </c>
      <c r="I45" s="216">
        <v>45.09</v>
      </c>
      <c r="J45" s="216">
        <v>0</v>
      </c>
      <c r="K45" s="216">
        <v>234.19</v>
      </c>
      <c r="L45" s="216">
        <v>19.149999999999999</v>
      </c>
      <c r="M45" s="216">
        <v>29.99</v>
      </c>
      <c r="N45" s="216">
        <v>25.11</v>
      </c>
      <c r="O45" s="216">
        <v>27.25</v>
      </c>
      <c r="P45" s="216">
        <v>0.97</v>
      </c>
      <c r="Q45" s="216">
        <v>10.02</v>
      </c>
      <c r="R45" s="216">
        <v>13.87</v>
      </c>
      <c r="S45" s="216">
        <v>10.34</v>
      </c>
      <c r="T45" s="216">
        <v>1.67</v>
      </c>
      <c r="U45" s="216">
        <v>1.61</v>
      </c>
      <c r="V45" s="216">
        <v>9.1</v>
      </c>
      <c r="W45" s="216">
        <v>13.09</v>
      </c>
      <c r="X45" s="216">
        <v>50.38</v>
      </c>
      <c r="Y45" s="216">
        <v>0</v>
      </c>
      <c r="Z45" s="216">
        <v>41.9</v>
      </c>
      <c r="AA45" s="216">
        <v>25.21</v>
      </c>
      <c r="AB45" s="216">
        <v>0</v>
      </c>
      <c r="AC45" s="216">
        <v>3.78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-1.58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13.02</v>
      </c>
      <c r="D46" s="216">
        <v>2.98</v>
      </c>
      <c r="E46" s="216">
        <v>0</v>
      </c>
      <c r="F46" s="216">
        <v>0</v>
      </c>
      <c r="G46" s="216">
        <v>12.24</v>
      </c>
      <c r="H46" s="216">
        <v>0</v>
      </c>
      <c r="I46" s="216">
        <v>45.09</v>
      </c>
      <c r="J46" s="216">
        <v>0</v>
      </c>
      <c r="K46" s="216">
        <v>234.19</v>
      </c>
      <c r="L46" s="216">
        <v>19.149999999999999</v>
      </c>
      <c r="M46" s="216">
        <v>29.99</v>
      </c>
      <c r="N46" s="216">
        <v>25.11</v>
      </c>
      <c r="O46" s="216">
        <v>34.36</v>
      </c>
      <c r="P46" s="216">
        <v>0.97</v>
      </c>
      <c r="Q46" s="216">
        <v>10.02</v>
      </c>
      <c r="R46" s="216">
        <v>13.87</v>
      </c>
      <c r="S46" s="216">
        <v>10.34</v>
      </c>
      <c r="T46" s="216">
        <v>1.67</v>
      </c>
      <c r="U46" s="216">
        <v>1.61</v>
      </c>
      <c r="V46" s="216">
        <v>9.1</v>
      </c>
      <c r="W46" s="216">
        <v>13.09</v>
      </c>
      <c r="X46" s="216">
        <v>50.38</v>
      </c>
      <c r="Y46" s="216">
        <v>0</v>
      </c>
      <c r="Z46" s="216">
        <v>41.9</v>
      </c>
      <c r="AA46" s="216">
        <v>25.21</v>
      </c>
      <c r="AB46" s="216">
        <v>0</v>
      </c>
      <c r="AC46" s="216">
        <v>3.78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-1.58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13.02</v>
      </c>
      <c r="D47" s="216">
        <v>2.98</v>
      </c>
      <c r="E47" s="216">
        <v>0</v>
      </c>
      <c r="F47" s="216">
        <v>0</v>
      </c>
      <c r="G47" s="216">
        <v>12.24</v>
      </c>
      <c r="H47" s="216">
        <v>0</v>
      </c>
      <c r="I47" s="216">
        <v>45.09</v>
      </c>
      <c r="J47" s="216">
        <v>0</v>
      </c>
      <c r="K47" s="216">
        <v>234.18</v>
      </c>
      <c r="L47" s="216">
        <v>19.149999999999999</v>
      </c>
      <c r="M47" s="216">
        <v>29.99</v>
      </c>
      <c r="N47" s="216">
        <v>25.11</v>
      </c>
      <c r="O47" s="216">
        <v>34.36</v>
      </c>
      <c r="P47" s="216">
        <v>0.97</v>
      </c>
      <c r="Q47" s="216">
        <v>10.02</v>
      </c>
      <c r="R47" s="216">
        <v>13.87</v>
      </c>
      <c r="S47" s="216">
        <v>6.81</v>
      </c>
      <c r="T47" s="216">
        <v>1.67</v>
      </c>
      <c r="U47" s="216">
        <v>1.61</v>
      </c>
      <c r="V47" s="216">
        <v>9.1</v>
      </c>
      <c r="W47" s="216">
        <v>13.09</v>
      </c>
      <c r="X47" s="216">
        <v>50.38</v>
      </c>
      <c r="Y47" s="216">
        <v>0</v>
      </c>
      <c r="Z47" s="216">
        <v>41.9</v>
      </c>
      <c r="AA47" s="216">
        <v>25.21</v>
      </c>
      <c r="AB47" s="216">
        <v>0</v>
      </c>
      <c r="AC47" s="216">
        <v>3.78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-1.58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13.02</v>
      </c>
      <c r="D48" s="216">
        <v>2.98</v>
      </c>
      <c r="E48" s="216">
        <v>0</v>
      </c>
      <c r="F48" s="216">
        <v>0</v>
      </c>
      <c r="G48" s="216">
        <v>12.24</v>
      </c>
      <c r="H48" s="216">
        <v>0</v>
      </c>
      <c r="I48" s="216">
        <v>45.09</v>
      </c>
      <c r="J48" s="216">
        <v>0</v>
      </c>
      <c r="K48" s="216">
        <v>234.19</v>
      </c>
      <c r="L48" s="216">
        <v>19.149999999999999</v>
      </c>
      <c r="M48" s="216">
        <v>29.99</v>
      </c>
      <c r="N48" s="216">
        <v>25.11</v>
      </c>
      <c r="O48" s="216">
        <v>34.36</v>
      </c>
      <c r="P48" s="216">
        <v>0.97</v>
      </c>
      <c r="Q48" s="216">
        <v>10.02</v>
      </c>
      <c r="R48" s="216">
        <v>13.87</v>
      </c>
      <c r="S48" s="216">
        <v>6.81</v>
      </c>
      <c r="T48" s="216">
        <v>1.67</v>
      </c>
      <c r="U48" s="216">
        <v>1.61</v>
      </c>
      <c r="V48" s="216">
        <v>9.1</v>
      </c>
      <c r="W48" s="216">
        <v>13.09</v>
      </c>
      <c r="X48" s="216">
        <v>50.38</v>
      </c>
      <c r="Y48" s="216">
        <v>0</v>
      </c>
      <c r="Z48" s="216">
        <v>41.9</v>
      </c>
      <c r="AA48" s="216">
        <v>25.21</v>
      </c>
      <c r="AB48" s="216">
        <v>0</v>
      </c>
      <c r="AC48" s="216">
        <v>3.78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-1.58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13.02</v>
      </c>
      <c r="D49" s="216">
        <v>2.98</v>
      </c>
      <c r="E49" s="216">
        <v>0</v>
      </c>
      <c r="F49" s="216">
        <v>0</v>
      </c>
      <c r="G49" s="216">
        <v>12.24</v>
      </c>
      <c r="H49" s="216">
        <v>0</v>
      </c>
      <c r="I49" s="216">
        <v>45.09</v>
      </c>
      <c r="J49" s="216">
        <v>0</v>
      </c>
      <c r="K49" s="216">
        <v>234.18</v>
      </c>
      <c r="L49" s="216">
        <v>19.149999999999999</v>
      </c>
      <c r="M49" s="216">
        <v>29.99</v>
      </c>
      <c r="N49" s="216">
        <v>25.11</v>
      </c>
      <c r="O49" s="216">
        <v>34.36</v>
      </c>
      <c r="P49" s="216">
        <v>0.97</v>
      </c>
      <c r="Q49" s="216">
        <v>10.02</v>
      </c>
      <c r="R49" s="216">
        <v>13.87</v>
      </c>
      <c r="S49" s="216">
        <v>6.81</v>
      </c>
      <c r="T49" s="216">
        <v>1.67</v>
      </c>
      <c r="U49" s="216">
        <v>1.61</v>
      </c>
      <c r="V49" s="216">
        <v>9.1</v>
      </c>
      <c r="W49" s="216">
        <v>13.09</v>
      </c>
      <c r="X49" s="216">
        <v>50.38</v>
      </c>
      <c r="Y49" s="216">
        <v>0</v>
      </c>
      <c r="Z49" s="216">
        <v>41.91</v>
      </c>
      <c r="AA49" s="216">
        <v>25.21</v>
      </c>
      <c r="AB49" s="216">
        <v>0</v>
      </c>
      <c r="AC49" s="216">
        <v>3.78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-1.58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13.02</v>
      </c>
      <c r="D50" s="216">
        <v>2.98</v>
      </c>
      <c r="E50" s="216">
        <v>0</v>
      </c>
      <c r="F50" s="216">
        <v>0</v>
      </c>
      <c r="G50" s="216">
        <v>12.24</v>
      </c>
      <c r="H50" s="216">
        <v>0</v>
      </c>
      <c r="I50" s="216">
        <v>45.09</v>
      </c>
      <c r="J50" s="216">
        <v>0</v>
      </c>
      <c r="K50" s="216">
        <v>234.19</v>
      </c>
      <c r="L50" s="216">
        <v>19.149999999999999</v>
      </c>
      <c r="M50" s="216">
        <v>29.99</v>
      </c>
      <c r="N50" s="216">
        <v>25.11</v>
      </c>
      <c r="O50" s="216">
        <v>34.36</v>
      </c>
      <c r="P50" s="216">
        <v>0.97</v>
      </c>
      <c r="Q50" s="216">
        <v>10.02</v>
      </c>
      <c r="R50" s="216">
        <v>13.87</v>
      </c>
      <c r="S50" s="216">
        <v>6.81</v>
      </c>
      <c r="T50" s="216">
        <v>1.67</v>
      </c>
      <c r="U50" s="216">
        <v>1.61</v>
      </c>
      <c r="V50" s="216">
        <v>9.1</v>
      </c>
      <c r="W50" s="216">
        <v>13.09</v>
      </c>
      <c r="X50" s="216">
        <v>50.38</v>
      </c>
      <c r="Y50" s="216">
        <v>0</v>
      </c>
      <c r="Z50" s="216">
        <v>41.91</v>
      </c>
      <c r="AA50" s="216">
        <v>25.21</v>
      </c>
      <c r="AB50" s="216">
        <v>0</v>
      </c>
      <c r="AC50" s="216">
        <v>3.78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-1.58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13.02</v>
      </c>
      <c r="D51" s="216">
        <v>2.98</v>
      </c>
      <c r="E51" s="216">
        <v>0</v>
      </c>
      <c r="F51" s="216">
        <v>0</v>
      </c>
      <c r="G51" s="216">
        <v>12.24</v>
      </c>
      <c r="H51" s="216">
        <v>0</v>
      </c>
      <c r="I51" s="216">
        <v>45.09</v>
      </c>
      <c r="J51" s="216">
        <v>0</v>
      </c>
      <c r="K51" s="216">
        <v>234.18</v>
      </c>
      <c r="L51" s="216">
        <v>19.149999999999999</v>
      </c>
      <c r="M51" s="216">
        <v>29.99</v>
      </c>
      <c r="N51" s="216">
        <v>2.16</v>
      </c>
      <c r="O51" s="216">
        <v>3.02</v>
      </c>
      <c r="P51" s="216">
        <v>0.97</v>
      </c>
      <c r="Q51" s="216">
        <v>10.02</v>
      </c>
      <c r="R51" s="216">
        <v>13.87</v>
      </c>
      <c r="S51" s="216">
        <v>6.77</v>
      </c>
      <c r="T51" s="216">
        <v>1.67</v>
      </c>
      <c r="U51" s="216">
        <v>1.61</v>
      </c>
      <c r="V51" s="216">
        <v>9.1</v>
      </c>
      <c r="W51" s="216">
        <v>13.09</v>
      </c>
      <c r="X51" s="216">
        <v>50.38</v>
      </c>
      <c r="Y51" s="216">
        <v>0</v>
      </c>
      <c r="Z51" s="216">
        <v>41.91</v>
      </c>
      <c r="AA51" s="216">
        <v>25.21</v>
      </c>
      <c r="AB51" s="216">
        <v>0</v>
      </c>
      <c r="AC51" s="216">
        <v>3.78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-1.58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13.02</v>
      </c>
      <c r="D52" s="216">
        <v>2.98</v>
      </c>
      <c r="E52" s="216">
        <v>0</v>
      </c>
      <c r="F52" s="216">
        <v>0</v>
      </c>
      <c r="G52" s="216">
        <v>12.24</v>
      </c>
      <c r="H52" s="216">
        <v>0</v>
      </c>
      <c r="I52" s="216">
        <v>45.09</v>
      </c>
      <c r="J52" s="216">
        <v>0</v>
      </c>
      <c r="K52" s="216">
        <v>234.19</v>
      </c>
      <c r="L52" s="216">
        <v>19.149999999999999</v>
      </c>
      <c r="M52" s="216">
        <v>29.99</v>
      </c>
      <c r="N52" s="216">
        <v>2.16</v>
      </c>
      <c r="O52" s="216">
        <v>3.02</v>
      </c>
      <c r="P52" s="216">
        <v>0.97</v>
      </c>
      <c r="Q52" s="216">
        <v>10.02</v>
      </c>
      <c r="R52" s="216">
        <v>13.87</v>
      </c>
      <c r="S52" s="216">
        <v>6.77</v>
      </c>
      <c r="T52" s="216">
        <v>1.67</v>
      </c>
      <c r="U52" s="216">
        <v>1.61</v>
      </c>
      <c r="V52" s="216">
        <v>9.1</v>
      </c>
      <c r="W52" s="216">
        <v>13.09</v>
      </c>
      <c r="X52" s="216">
        <v>50.38</v>
      </c>
      <c r="Y52" s="216">
        <v>0</v>
      </c>
      <c r="Z52" s="216">
        <v>41.91</v>
      </c>
      <c r="AA52" s="216">
        <v>25.21</v>
      </c>
      <c r="AB52" s="216">
        <v>0</v>
      </c>
      <c r="AC52" s="216">
        <v>3.78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-1.58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13.02</v>
      </c>
      <c r="D53" s="216">
        <v>2.98</v>
      </c>
      <c r="E53" s="216">
        <v>0</v>
      </c>
      <c r="F53" s="216">
        <v>0</v>
      </c>
      <c r="G53" s="216">
        <v>12.24</v>
      </c>
      <c r="H53" s="216">
        <v>0</v>
      </c>
      <c r="I53" s="216">
        <v>45.09</v>
      </c>
      <c r="J53" s="216">
        <v>0</v>
      </c>
      <c r="K53" s="216">
        <v>233.73</v>
      </c>
      <c r="L53" s="216">
        <v>19.149999999999999</v>
      </c>
      <c r="M53" s="216">
        <v>29.99</v>
      </c>
      <c r="N53" s="216">
        <v>2.16</v>
      </c>
      <c r="O53" s="216">
        <v>3.02</v>
      </c>
      <c r="P53" s="216">
        <v>0.97</v>
      </c>
      <c r="Q53" s="216">
        <v>10.02</v>
      </c>
      <c r="R53" s="216">
        <v>13.52</v>
      </c>
      <c r="S53" s="216">
        <v>6.35</v>
      </c>
      <c r="T53" s="216">
        <v>1.67</v>
      </c>
      <c r="U53" s="216">
        <v>1.61</v>
      </c>
      <c r="V53" s="216">
        <v>9.1</v>
      </c>
      <c r="W53" s="216">
        <v>13.09</v>
      </c>
      <c r="X53" s="216">
        <v>50.38</v>
      </c>
      <c r="Y53" s="216">
        <v>0</v>
      </c>
      <c r="Z53" s="216">
        <v>41.91</v>
      </c>
      <c r="AA53" s="216">
        <v>25.21</v>
      </c>
      <c r="AB53" s="216">
        <v>0</v>
      </c>
      <c r="AC53" s="216">
        <v>3.37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-1.58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13.02</v>
      </c>
      <c r="D54" s="216">
        <v>2.98</v>
      </c>
      <c r="E54" s="216">
        <v>0</v>
      </c>
      <c r="F54" s="216">
        <v>0</v>
      </c>
      <c r="G54" s="216">
        <v>12.24</v>
      </c>
      <c r="H54" s="216">
        <v>0</v>
      </c>
      <c r="I54" s="216">
        <v>45.09</v>
      </c>
      <c r="J54" s="216">
        <v>0</v>
      </c>
      <c r="K54" s="216">
        <v>233.73</v>
      </c>
      <c r="L54" s="216">
        <v>19.149999999999999</v>
      </c>
      <c r="M54" s="216">
        <v>29.99</v>
      </c>
      <c r="N54" s="216">
        <v>2.16</v>
      </c>
      <c r="O54" s="216">
        <v>3.02</v>
      </c>
      <c r="P54" s="216">
        <v>0.97</v>
      </c>
      <c r="Q54" s="216">
        <v>10.02</v>
      </c>
      <c r="R54" s="216">
        <v>13.52</v>
      </c>
      <c r="S54" s="216">
        <v>6.35</v>
      </c>
      <c r="T54" s="216">
        <v>1.67</v>
      </c>
      <c r="U54" s="216">
        <v>1.61</v>
      </c>
      <c r="V54" s="216">
        <v>9.1</v>
      </c>
      <c r="W54" s="216">
        <v>13.09</v>
      </c>
      <c r="X54" s="216">
        <v>50.38</v>
      </c>
      <c r="Y54" s="216">
        <v>0</v>
      </c>
      <c r="Z54" s="216">
        <v>41.91</v>
      </c>
      <c r="AA54" s="216">
        <v>25.21</v>
      </c>
      <c r="AB54" s="216">
        <v>0</v>
      </c>
      <c r="AC54" s="216">
        <v>3.37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-1.58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13.02</v>
      </c>
      <c r="D55" s="216">
        <v>2.98</v>
      </c>
      <c r="E55" s="216">
        <v>0</v>
      </c>
      <c r="F55" s="216">
        <v>0</v>
      </c>
      <c r="G55" s="216">
        <v>12.24</v>
      </c>
      <c r="H55" s="216">
        <v>0</v>
      </c>
      <c r="I55" s="216">
        <v>45.09</v>
      </c>
      <c r="J55" s="216">
        <v>0</v>
      </c>
      <c r="K55" s="216">
        <v>233.73</v>
      </c>
      <c r="L55" s="216">
        <v>19.149999999999999</v>
      </c>
      <c r="M55" s="216">
        <v>35.75</v>
      </c>
      <c r="N55" s="216">
        <v>2.16</v>
      </c>
      <c r="O55" s="216">
        <v>3.02</v>
      </c>
      <c r="P55" s="216">
        <v>0.97</v>
      </c>
      <c r="Q55" s="216">
        <v>10.02</v>
      </c>
      <c r="R55" s="216">
        <v>13.52</v>
      </c>
      <c r="S55" s="216">
        <v>6.35</v>
      </c>
      <c r="T55" s="216">
        <v>1.67</v>
      </c>
      <c r="U55" s="216">
        <v>1.61</v>
      </c>
      <c r="V55" s="216">
        <v>9.1</v>
      </c>
      <c r="W55" s="216">
        <v>13.09</v>
      </c>
      <c r="X55" s="216">
        <v>50.38</v>
      </c>
      <c r="Y55" s="216">
        <v>0</v>
      </c>
      <c r="Z55" s="216">
        <v>41.91</v>
      </c>
      <c r="AA55" s="216">
        <v>25.21</v>
      </c>
      <c r="AB55" s="216">
        <v>0</v>
      </c>
      <c r="AC55" s="216">
        <v>3.37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-1.58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13.02</v>
      </c>
      <c r="D56" s="216">
        <v>2.98</v>
      </c>
      <c r="E56" s="216">
        <v>0</v>
      </c>
      <c r="F56" s="216">
        <v>0</v>
      </c>
      <c r="G56" s="216">
        <v>12.24</v>
      </c>
      <c r="H56" s="216">
        <v>0</v>
      </c>
      <c r="I56" s="216">
        <v>45.09</v>
      </c>
      <c r="J56" s="216">
        <v>0</v>
      </c>
      <c r="K56" s="216">
        <v>233.73</v>
      </c>
      <c r="L56" s="216">
        <v>19.149999999999999</v>
      </c>
      <c r="M56" s="216">
        <v>35.75</v>
      </c>
      <c r="N56" s="216">
        <v>2.16</v>
      </c>
      <c r="O56" s="216">
        <v>3.02</v>
      </c>
      <c r="P56" s="216">
        <v>0.97</v>
      </c>
      <c r="Q56" s="216">
        <v>10.02</v>
      </c>
      <c r="R56" s="216">
        <v>13.52</v>
      </c>
      <c r="S56" s="216">
        <v>6.35</v>
      </c>
      <c r="T56" s="216">
        <v>1.67</v>
      </c>
      <c r="U56" s="216">
        <v>1.61</v>
      </c>
      <c r="V56" s="216">
        <v>9.1</v>
      </c>
      <c r="W56" s="216">
        <v>13.09</v>
      </c>
      <c r="X56" s="216">
        <v>50.38</v>
      </c>
      <c r="Y56" s="216">
        <v>0</v>
      </c>
      <c r="Z56" s="216">
        <v>41.91</v>
      </c>
      <c r="AA56" s="216">
        <v>25.21</v>
      </c>
      <c r="AB56" s="216">
        <v>0</v>
      </c>
      <c r="AC56" s="216">
        <v>3.37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-1.58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13.02</v>
      </c>
      <c r="D57" s="216">
        <v>2.98</v>
      </c>
      <c r="E57" s="216">
        <v>0</v>
      </c>
      <c r="F57" s="216">
        <v>0</v>
      </c>
      <c r="G57" s="216">
        <v>12.24</v>
      </c>
      <c r="H57" s="216">
        <v>0</v>
      </c>
      <c r="I57" s="216">
        <v>45.09</v>
      </c>
      <c r="J57" s="216">
        <v>0</v>
      </c>
      <c r="K57" s="216">
        <v>233.73</v>
      </c>
      <c r="L57" s="216">
        <v>19.149999999999999</v>
      </c>
      <c r="M57" s="216">
        <v>35.75</v>
      </c>
      <c r="N57" s="216">
        <v>2.16</v>
      </c>
      <c r="O57" s="216">
        <v>3.02</v>
      </c>
      <c r="P57" s="216">
        <v>0.97</v>
      </c>
      <c r="Q57" s="216">
        <v>10.02</v>
      </c>
      <c r="R57" s="216">
        <v>13.52</v>
      </c>
      <c r="S57" s="216">
        <v>6.35</v>
      </c>
      <c r="T57" s="216">
        <v>1.67</v>
      </c>
      <c r="U57" s="216">
        <v>1.61</v>
      </c>
      <c r="V57" s="216">
        <v>9.1</v>
      </c>
      <c r="W57" s="216">
        <v>13.09</v>
      </c>
      <c r="X57" s="216">
        <v>50.38</v>
      </c>
      <c r="Y57" s="216">
        <v>0</v>
      </c>
      <c r="Z57" s="216">
        <v>41.91</v>
      </c>
      <c r="AA57" s="216">
        <v>25.21</v>
      </c>
      <c r="AB57" s="216">
        <v>0</v>
      </c>
      <c r="AC57" s="216">
        <v>3.37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-1.58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13.02</v>
      </c>
      <c r="D58" s="216">
        <v>2.98</v>
      </c>
      <c r="E58" s="216">
        <v>0</v>
      </c>
      <c r="F58" s="216">
        <v>0</v>
      </c>
      <c r="G58" s="216">
        <v>12.24</v>
      </c>
      <c r="H58" s="216">
        <v>0</v>
      </c>
      <c r="I58" s="216">
        <v>45.09</v>
      </c>
      <c r="J58" s="216">
        <v>0</v>
      </c>
      <c r="K58" s="216">
        <v>233.73</v>
      </c>
      <c r="L58" s="216">
        <v>19.149999999999999</v>
      </c>
      <c r="M58" s="216">
        <v>35.75</v>
      </c>
      <c r="N58" s="216">
        <v>2.16</v>
      </c>
      <c r="O58" s="216">
        <v>3.02</v>
      </c>
      <c r="P58" s="216">
        <v>0.97</v>
      </c>
      <c r="Q58" s="216">
        <v>10.02</v>
      </c>
      <c r="R58" s="216">
        <v>13.52</v>
      </c>
      <c r="S58" s="216">
        <v>6.35</v>
      </c>
      <c r="T58" s="216">
        <v>1.67</v>
      </c>
      <c r="U58" s="216">
        <v>1.61</v>
      </c>
      <c r="V58" s="216">
        <v>9.1</v>
      </c>
      <c r="W58" s="216">
        <v>13.09</v>
      </c>
      <c r="X58" s="216">
        <v>50.38</v>
      </c>
      <c r="Y58" s="216">
        <v>0</v>
      </c>
      <c r="Z58" s="216">
        <v>41.91</v>
      </c>
      <c r="AA58" s="216">
        <v>25.21</v>
      </c>
      <c r="AB58" s="216">
        <v>0</v>
      </c>
      <c r="AC58" s="216">
        <v>3.37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-1.58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13.02</v>
      </c>
      <c r="D59" s="216">
        <v>2.98</v>
      </c>
      <c r="E59" s="216">
        <v>0</v>
      </c>
      <c r="F59" s="216">
        <v>0</v>
      </c>
      <c r="G59" s="216">
        <v>12.24</v>
      </c>
      <c r="H59" s="216">
        <v>0</v>
      </c>
      <c r="I59" s="216">
        <v>45.09</v>
      </c>
      <c r="J59" s="216">
        <v>0</v>
      </c>
      <c r="K59" s="216">
        <v>233.73</v>
      </c>
      <c r="L59" s="216">
        <v>19.149999999999999</v>
      </c>
      <c r="M59" s="216">
        <v>49.57</v>
      </c>
      <c r="N59" s="216">
        <v>29.91</v>
      </c>
      <c r="O59" s="216">
        <v>41.08</v>
      </c>
      <c r="P59" s="216">
        <v>0.97</v>
      </c>
      <c r="Q59" s="216">
        <v>10.02</v>
      </c>
      <c r="R59" s="216">
        <v>13.52</v>
      </c>
      <c r="S59" s="216">
        <v>6.35</v>
      </c>
      <c r="T59" s="216">
        <v>1.67</v>
      </c>
      <c r="U59" s="216">
        <v>1.61</v>
      </c>
      <c r="V59" s="216">
        <v>9.1</v>
      </c>
      <c r="W59" s="216">
        <v>13.09</v>
      </c>
      <c r="X59" s="216">
        <v>50.38</v>
      </c>
      <c r="Y59" s="216">
        <v>0</v>
      </c>
      <c r="Z59" s="216">
        <v>41.91</v>
      </c>
      <c r="AA59" s="216">
        <v>25.21</v>
      </c>
      <c r="AB59" s="216">
        <v>0</v>
      </c>
      <c r="AC59" s="216">
        <v>3.37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-1.58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13.02</v>
      </c>
      <c r="D60" s="216">
        <v>2.98</v>
      </c>
      <c r="E60" s="216">
        <v>0</v>
      </c>
      <c r="F60" s="216">
        <v>0</v>
      </c>
      <c r="G60" s="216">
        <v>12.24</v>
      </c>
      <c r="H60" s="216">
        <v>0</v>
      </c>
      <c r="I60" s="216">
        <v>45.09</v>
      </c>
      <c r="J60" s="216">
        <v>0</v>
      </c>
      <c r="K60" s="216">
        <v>233.73</v>
      </c>
      <c r="L60" s="216">
        <v>19.149999999999999</v>
      </c>
      <c r="M60" s="216">
        <v>49.57</v>
      </c>
      <c r="N60" s="216">
        <v>29.91</v>
      </c>
      <c r="O60" s="216">
        <v>36.28</v>
      </c>
      <c r="P60" s="216">
        <v>0.97</v>
      </c>
      <c r="Q60" s="216">
        <v>10.02</v>
      </c>
      <c r="R60" s="216">
        <v>13.52</v>
      </c>
      <c r="S60" s="216">
        <v>6.35</v>
      </c>
      <c r="T60" s="216">
        <v>1.67</v>
      </c>
      <c r="U60" s="216">
        <v>1.61</v>
      </c>
      <c r="V60" s="216">
        <v>9.1</v>
      </c>
      <c r="W60" s="216">
        <v>13.09</v>
      </c>
      <c r="X60" s="216">
        <v>50.38</v>
      </c>
      <c r="Y60" s="216">
        <v>0</v>
      </c>
      <c r="Z60" s="216">
        <v>41.91</v>
      </c>
      <c r="AA60" s="216">
        <v>25.21</v>
      </c>
      <c r="AB60" s="216">
        <v>0</v>
      </c>
      <c r="AC60" s="216">
        <v>3.37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-1.58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13.02</v>
      </c>
      <c r="D61" s="216">
        <v>2.98</v>
      </c>
      <c r="E61" s="216">
        <v>0</v>
      </c>
      <c r="F61" s="216">
        <v>0</v>
      </c>
      <c r="G61" s="216">
        <v>12.24</v>
      </c>
      <c r="H61" s="216">
        <v>0</v>
      </c>
      <c r="I61" s="216">
        <v>45.09</v>
      </c>
      <c r="J61" s="216">
        <v>0</v>
      </c>
      <c r="K61" s="216">
        <v>233.73</v>
      </c>
      <c r="L61" s="216">
        <v>19.149999999999999</v>
      </c>
      <c r="M61" s="216">
        <v>41.51</v>
      </c>
      <c r="N61" s="216">
        <v>29.91</v>
      </c>
      <c r="O61" s="216">
        <v>36.28</v>
      </c>
      <c r="P61" s="216">
        <v>0.97</v>
      </c>
      <c r="Q61" s="216">
        <v>10.02</v>
      </c>
      <c r="R61" s="216">
        <v>13.52</v>
      </c>
      <c r="S61" s="216">
        <v>6.35</v>
      </c>
      <c r="T61" s="216">
        <v>1.67</v>
      </c>
      <c r="U61" s="216">
        <v>1.61</v>
      </c>
      <c r="V61" s="216">
        <v>9.1</v>
      </c>
      <c r="W61" s="216">
        <v>13.09</v>
      </c>
      <c r="X61" s="216">
        <v>50.38</v>
      </c>
      <c r="Y61" s="216">
        <v>0</v>
      </c>
      <c r="Z61" s="216">
        <v>41.91</v>
      </c>
      <c r="AA61" s="216">
        <v>25.03</v>
      </c>
      <c r="AB61" s="216">
        <v>0</v>
      </c>
      <c r="AC61" s="216">
        <v>3.37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-1.58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13.02</v>
      </c>
      <c r="D62" s="216">
        <v>2.98</v>
      </c>
      <c r="E62" s="216">
        <v>0</v>
      </c>
      <c r="F62" s="216">
        <v>0</v>
      </c>
      <c r="G62" s="216">
        <v>12.24</v>
      </c>
      <c r="H62" s="216">
        <v>0</v>
      </c>
      <c r="I62" s="216">
        <v>45.09</v>
      </c>
      <c r="J62" s="216">
        <v>0</v>
      </c>
      <c r="K62" s="216">
        <v>233.73</v>
      </c>
      <c r="L62" s="216">
        <v>19.149999999999999</v>
      </c>
      <c r="M62" s="216">
        <v>36.96</v>
      </c>
      <c r="N62" s="216">
        <v>29.91</v>
      </c>
      <c r="O62" s="216">
        <v>17.13</v>
      </c>
      <c r="P62" s="216">
        <v>0.97</v>
      </c>
      <c r="Q62" s="216">
        <v>10.02</v>
      </c>
      <c r="R62" s="216">
        <v>18.05</v>
      </c>
      <c r="S62" s="216">
        <v>6.35</v>
      </c>
      <c r="T62" s="216">
        <v>1.67</v>
      </c>
      <c r="U62" s="216">
        <v>1.61</v>
      </c>
      <c r="V62" s="216">
        <v>9.1</v>
      </c>
      <c r="W62" s="216">
        <v>13.09</v>
      </c>
      <c r="X62" s="216">
        <v>50.38</v>
      </c>
      <c r="Y62" s="216">
        <v>0</v>
      </c>
      <c r="Z62" s="216">
        <v>41.91</v>
      </c>
      <c r="AA62" s="216">
        <v>25.03</v>
      </c>
      <c r="AB62" s="216">
        <v>0</v>
      </c>
      <c r="AC62" s="216">
        <v>3.37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-1.58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13.02</v>
      </c>
      <c r="D63" s="216">
        <v>2.98</v>
      </c>
      <c r="E63" s="216">
        <v>0</v>
      </c>
      <c r="F63" s="216">
        <v>0</v>
      </c>
      <c r="G63" s="216">
        <v>12.24</v>
      </c>
      <c r="H63" s="216">
        <v>0</v>
      </c>
      <c r="I63" s="216">
        <v>45.09</v>
      </c>
      <c r="J63" s="216">
        <v>0</v>
      </c>
      <c r="K63" s="216">
        <v>233.93</v>
      </c>
      <c r="L63" s="216">
        <v>19.149999999999999</v>
      </c>
      <c r="M63" s="216">
        <v>46.79</v>
      </c>
      <c r="N63" s="216">
        <v>35.68</v>
      </c>
      <c r="O63" s="216">
        <v>57.41</v>
      </c>
      <c r="P63" s="216">
        <v>0.97</v>
      </c>
      <c r="Q63" s="216">
        <v>10.02</v>
      </c>
      <c r="R63" s="216">
        <v>18.05</v>
      </c>
      <c r="S63" s="216">
        <v>6.38</v>
      </c>
      <c r="T63" s="216">
        <v>1.67</v>
      </c>
      <c r="U63" s="216">
        <v>1.61</v>
      </c>
      <c r="V63" s="216">
        <v>9.1</v>
      </c>
      <c r="W63" s="216">
        <v>13.09</v>
      </c>
      <c r="X63" s="216">
        <v>50.38</v>
      </c>
      <c r="Y63" s="216">
        <v>0</v>
      </c>
      <c r="Z63" s="216">
        <v>41.91</v>
      </c>
      <c r="AA63" s="216">
        <v>25.21</v>
      </c>
      <c r="AB63" s="216">
        <v>0</v>
      </c>
      <c r="AC63" s="216">
        <v>3.37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-1.58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13.02</v>
      </c>
      <c r="D64" s="216">
        <v>2.98</v>
      </c>
      <c r="E64" s="216">
        <v>0</v>
      </c>
      <c r="F64" s="216">
        <v>0</v>
      </c>
      <c r="G64" s="216">
        <v>12.24</v>
      </c>
      <c r="H64" s="216">
        <v>0</v>
      </c>
      <c r="I64" s="216">
        <v>45.09</v>
      </c>
      <c r="J64" s="216">
        <v>0</v>
      </c>
      <c r="K64" s="216">
        <v>233.93</v>
      </c>
      <c r="L64" s="216">
        <v>19.149999999999999</v>
      </c>
      <c r="M64" s="216">
        <v>46.79</v>
      </c>
      <c r="N64" s="216">
        <v>35.68</v>
      </c>
      <c r="O64" s="216">
        <v>57.41</v>
      </c>
      <c r="P64" s="216">
        <v>0.97</v>
      </c>
      <c r="Q64" s="216">
        <v>10.02</v>
      </c>
      <c r="R64" s="216">
        <v>18.05</v>
      </c>
      <c r="S64" s="216">
        <v>6.38</v>
      </c>
      <c r="T64" s="216">
        <v>1.67</v>
      </c>
      <c r="U64" s="216">
        <v>1.61</v>
      </c>
      <c r="V64" s="216">
        <v>9.1</v>
      </c>
      <c r="W64" s="216">
        <v>13.09</v>
      </c>
      <c r="X64" s="216">
        <v>50.38</v>
      </c>
      <c r="Y64" s="216">
        <v>0</v>
      </c>
      <c r="Z64" s="216">
        <v>41.91</v>
      </c>
      <c r="AA64" s="216">
        <v>25.21</v>
      </c>
      <c r="AB64" s="216">
        <v>0</v>
      </c>
      <c r="AC64" s="216">
        <v>3.37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-1.58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13.02</v>
      </c>
      <c r="D65" s="216">
        <v>2.98</v>
      </c>
      <c r="E65" s="216">
        <v>0</v>
      </c>
      <c r="F65" s="216">
        <v>0</v>
      </c>
      <c r="G65" s="216">
        <v>12.24</v>
      </c>
      <c r="H65" s="216">
        <v>0</v>
      </c>
      <c r="I65" s="216">
        <v>45.09</v>
      </c>
      <c r="J65" s="216">
        <v>0</v>
      </c>
      <c r="K65" s="216">
        <v>233.93</v>
      </c>
      <c r="L65" s="216">
        <v>19.149999999999999</v>
      </c>
      <c r="M65" s="216">
        <v>47.23</v>
      </c>
      <c r="N65" s="216">
        <v>35.68</v>
      </c>
      <c r="O65" s="216">
        <v>57.41</v>
      </c>
      <c r="P65" s="216">
        <v>0.97</v>
      </c>
      <c r="Q65" s="216">
        <v>10.02</v>
      </c>
      <c r="R65" s="216">
        <v>18.05</v>
      </c>
      <c r="S65" s="216">
        <v>6.38</v>
      </c>
      <c r="T65" s="216">
        <v>1.67</v>
      </c>
      <c r="U65" s="216">
        <v>1.61</v>
      </c>
      <c r="V65" s="216">
        <v>9.1</v>
      </c>
      <c r="W65" s="216">
        <v>13.09</v>
      </c>
      <c r="X65" s="216">
        <v>50.38</v>
      </c>
      <c r="Y65" s="216">
        <v>0</v>
      </c>
      <c r="Z65" s="216">
        <v>41.91</v>
      </c>
      <c r="AA65" s="216">
        <v>25.21</v>
      </c>
      <c r="AB65" s="216">
        <v>0</v>
      </c>
      <c r="AC65" s="216">
        <v>3.37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-1.58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13.02</v>
      </c>
      <c r="D66" s="216">
        <v>2.98</v>
      </c>
      <c r="E66" s="216">
        <v>0</v>
      </c>
      <c r="F66" s="216">
        <v>0</v>
      </c>
      <c r="G66" s="216">
        <v>12.24</v>
      </c>
      <c r="H66" s="216">
        <v>0</v>
      </c>
      <c r="I66" s="216">
        <v>45.09</v>
      </c>
      <c r="J66" s="216">
        <v>0</v>
      </c>
      <c r="K66" s="216">
        <v>233.93</v>
      </c>
      <c r="L66" s="216">
        <v>19.149999999999999</v>
      </c>
      <c r="M66" s="216">
        <v>47</v>
      </c>
      <c r="N66" s="216">
        <v>35.68</v>
      </c>
      <c r="O66" s="216">
        <v>57.41</v>
      </c>
      <c r="P66" s="216">
        <v>0.97</v>
      </c>
      <c r="Q66" s="216">
        <v>10.02</v>
      </c>
      <c r="R66" s="216">
        <v>18.05</v>
      </c>
      <c r="S66" s="216">
        <v>6.38</v>
      </c>
      <c r="T66" s="216">
        <v>1.67</v>
      </c>
      <c r="U66" s="216">
        <v>1.61</v>
      </c>
      <c r="V66" s="216">
        <v>9.1</v>
      </c>
      <c r="W66" s="216">
        <v>13.09</v>
      </c>
      <c r="X66" s="216">
        <v>50.38</v>
      </c>
      <c r="Y66" s="216">
        <v>0</v>
      </c>
      <c r="Z66" s="216">
        <v>41.91</v>
      </c>
      <c r="AA66" s="216">
        <v>25.21</v>
      </c>
      <c r="AB66" s="216">
        <v>0</v>
      </c>
      <c r="AC66" s="216">
        <v>3.37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-1.58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13.02</v>
      </c>
      <c r="D67" s="216">
        <v>2.98</v>
      </c>
      <c r="E67" s="216">
        <v>0</v>
      </c>
      <c r="F67" s="216">
        <v>0</v>
      </c>
      <c r="G67" s="216">
        <v>12.24</v>
      </c>
      <c r="H67" s="216">
        <v>0</v>
      </c>
      <c r="I67" s="216">
        <v>45.09</v>
      </c>
      <c r="J67" s="216">
        <v>0</v>
      </c>
      <c r="K67" s="216">
        <v>233.79</v>
      </c>
      <c r="L67" s="216">
        <v>19.149999999999999</v>
      </c>
      <c r="M67" s="216">
        <v>46.39</v>
      </c>
      <c r="N67" s="216">
        <v>26.07</v>
      </c>
      <c r="O67" s="216">
        <v>14.18</v>
      </c>
      <c r="P67" s="216">
        <v>0.97</v>
      </c>
      <c r="Q67" s="216">
        <v>10.02</v>
      </c>
      <c r="R67" s="216">
        <v>18.05</v>
      </c>
      <c r="S67" s="216">
        <v>6.38</v>
      </c>
      <c r="T67" s="216">
        <v>1.67</v>
      </c>
      <c r="U67" s="216">
        <v>1.61</v>
      </c>
      <c r="V67" s="216">
        <v>9.1</v>
      </c>
      <c r="W67" s="216">
        <v>13.09</v>
      </c>
      <c r="X67" s="216">
        <v>50.38</v>
      </c>
      <c r="Y67" s="216">
        <v>0</v>
      </c>
      <c r="Z67" s="216">
        <v>41.91</v>
      </c>
      <c r="AA67" s="216">
        <v>25.21</v>
      </c>
      <c r="AB67" s="216">
        <v>0</v>
      </c>
      <c r="AC67" s="216">
        <v>3.37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-1.58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13.02</v>
      </c>
      <c r="D68" s="216">
        <v>2.98</v>
      </c>
      <c r="E68" s="216">
        <v>0</v>
      </c>
      <c r="F68" s="216">
        <v>0</v>
      </c>
      <c r="G68" s="216">
        <v>12.24</v>
      </c>
      <c r="H68" s="216">
        <v>0</v>
      </c>
      <c r="I68" s="216">
        <v>45.09</v>
      </c>
      <c r="J68" s="216">
        <v>0</v>
      </c>
      <c r="K68" s="216">
        <v>233.79</v>
      </c>
      <c r="L68" s="216">
        <v>19.149999999999999</v>
      </c>
      <c r="M68" s="216">
        <v>46.39</v>
      </c>
      <c r="N68" s="216">
        <v>26.07</v>
      </c>
      <c r="O68" s="216">
        <v>14.18</v>
      </c>
      <c r="P68" s="216">
        <v>0.97</v>
      </c>
      <c r="Q68" s="216">
        <v>10.02</v>
      </c>
      <c r="R68" s="216">
        <v>18.05</v>
      </c>
      <c r="S68" s="216">
        <v>6.38</v>
      </c>
      <c r="T68" s="216">
        <v>1.67</v>
      </c>
      <c r="U68" s="216">
        <v>1.61</v>
      </c>
      <c r="V68" s="216">
        <v>9.1</v>
      </c>
      <c r="W68" s="216">
        <v>13.09</v>
      </c>
      <c r="X68" s="216">
        <v>50.38</v>
      </c>
      <c r="Y68" s="216">
        <v>0</v>
      </c>
      <c r="Z68" s="216">
        <v>41.91</v>
      </c>
      <c r="AA68" s="216">
        <v>25.21</v>
      </c>
      <c r="AB68" s="216">
        <v>0</v>
      </c>
      <c r="AC68" s="216">
        <v>2.95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-1.58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13.02</v>
      </c>
      <c r="D69" s="216">
        <v>2.98</v>
      </c>
      <c r="E69" s="216">
        <v>0</v>
      </c>
      <c r="F69" s="216">
        <v>0</v>
      </c>
      <c r="G69" s="216">
        <v>12.24</v>
      </c>
      <c r="H69" s="216">
        <v>0</v>
      </c>
      <c r="I69" s="216">
        <v>45.09</v>
      </c>
      <c r="J69" s="216">
        <v>0</v>
      </c>
      <c r="K69" s="216">
        <v>233.79</v>
      </c>
      <c r="L69" s="216">
        <v>19.149999999999999</v>
      </c>
      <c r="M69" s="216">
        <v>46.39</v>
      </c>
      <c r="N69" s="216">
        <v>35.68</v>
      </c>
      <c r="O69" s="216">
        <v>57.41</v>
      </c>
      <c r="P69" s="216">
        <v>15.05</v>
      </c>
      <c r="Q69" s="216">
        <v>10.02</v>
      </c>
      <c r="R69" s="216">
        <v>18.05</v>
      </c>
      <c r="S69" s="216">
        <v>6.38</v>
      </c>
      <c r="T69" s="216">
        <v>1.67</v>
      </c>
      <c r="U69" s="216">
        <v>1.61</v>
      </c>
      <c r="V69" s="216">
        <v>9.1</v>
      </c>
      <c r="W69" s="216">
        <v>13.09</v>
      </c>
      <c r="X69" s="216">
        <v>50.38</v>
      </c>
      <c r="Y69" s="216">
        <v>0</v>
      </c>
      <c r="Z69" s="216">
        <v>41.91</v>
      </c>
      <c r="AA69" s="216">
        <v>25.04</v>
      </c>
      <c r="AB69" s="216">
        <v>0</v>
      </c>
      <c r="AC69" s="216">
        <v>2.95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-1.58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13.02</v>
      </c>
      <c r="D70" s="216">
        <v>2.98</v>
      </c>
      <c r="E70" s="216">
        <v>0</v>
      </c>
      <c r="F70" s="216">
        <v>0</v>
      </c>
      <c r="G70" s="216">
        <v>12.24</v>
      </c>
      <c r="H70" s="216">
        <v>0</v>
      </c>
      <c r="I70" s="216">
        <v>45.09</v>
      </c>
      <c r="J70" s="216">
        <v>0</v>
      </c>
      <c r="K70" s="216">
        <v>233.79</v>
      </c>
      <c r="L70" s="216">
        <v>19.149999999999999</v>
      </c>
      <c r="M70" s="216">
        <v>46.57</v>
      </c>
      <c r="N70" s="216">
        <v>35.68</v>
      </c>
      <c r="O70" s="216">
        <v>57.41</v>
      </c>
      <c r="P70" s="216">
        <v>15.05</v>
      </c>
      <c r="Q70" s="216">
        <v>10.02</v>
      </c>
      <c r="R70" s="216">
        <v>18.05</v>
      </c>
      <c r="S70" s="216">
        <v>9.52</v>
      </c>
      <c r="T70" s="216">
        <v>1.67</v>
      </c>
      <c r="U70" s="216">
        <v>1.61</v>
      </c>
      <c r="V70" s="216">
        <v>9.1</v>
      </c>
      <c r="W70" s="216">
        <v>13.09</v>
      </c>
      <c r="X70" s="216">
        <v>50.38</v>
      </c>
      <c r="Y70" s="216">
        <v>0</v>
      </c>
      <c r="Z70" s="216">
        <v>41.91</v>
      </c>
      <c r="AA70" s="216">
        <v>25.1</v>
      </c>
      <c r="AB70" s="216">
        <v>0</v>
      </c>
      <c r="AC70" s="216">
        <v>2.95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-1.58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13.02</v>
      </c>
      <c r="D71" s="216">
        <v>2.98</v>
      </c>
      <c r="E71" s="216">
        <v>0</v>
      </c>
      <c r="F71" s="216">
        <v>0</v>
      </c>
      <c r="G71" s="216">
        <v>12.24</v>
      </c>
      <c r="H71" s="216">
        <v>0</v>
      </c>
      <c r="I71" s="216">
        <v>45.09</v>
      </c>
      <c r="J71" s="216">
        <v>0</v>
      </c>
      <c r="K71" s="216">
        <v>239.54</v>
      </c>
      <c r="L71" s="216">
        <v>19.149999999999999</v>
      </c>
      <c r="M71" s="216">
        <v>46.78</v>
      </c>
      <c r="N71" s="216">
        <v>35.68</v>
      </c>
      <c r="O71" s="216">
        <v>57.41</v>
      </c>
      <c r="P71" s="216">
        <v>15.05</v>
      </c>
      <c r="Q71" s="216">
        <v>10.02</v>
      </c>
      <c r="R71" s="216">
        <v>18.05</v>
      </c>
      <c r="S71" s="216">
        <v>9.52</v>
      </c>
      <c r="T71" s="216">
        <v>1.67</v>
      </c>
      <c r="U71" s="216">
        <v>1.51</v>
      </c>
      <c r="V71" s="216">
        <v>9.1</v>
      </c>
      <c r="W71" s="216">
        <v>13.09</v>
      </c>
      <c r="X71" s="216">
        <v>50.38</v>
      </c>
      <c r="Y71" s="216">
        <v>0</v>
      </c>
      <c r="Z71" s="216">
        <v>41.91</v>
      </c>
      <c r="AA71" s="216">
        <v>25.21</v>
      </c>
      <c r="AB71" s="216">
        <v>0</v>
      </c>
      <c r="AC71" s="216">
        <v>2.54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-1.58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13.02</v>
      </c>
      <c r="D72" s="216">
        <v>2.98</v>
      </c>
      <c r="E72" s="216">
        <v>0</v>
      </c>
      <c r="F72" s="216">
        <v>0</v>
      </c>
      <c r="G72" s="216">
        <v>12.24</v>
      </c>
      <c r="H72" s="216">
        <v>0</v>
      </c>
      <c r="I72" s="216">
        <v>45.09</v>
      </c>
      <c r="J72" s="216">
        <v>0</v>
      </c>
      <c r="K72" s="216">
        <v>239.54</v>
      </c>
      <c r="L72" s="216">
        <v>19.149999999999999</v>
      </c>
      <c r="M72" s="216">
        <v>46.78</v>
      </c>
      <c r="N72" s="216">
        <v>35.68</v>
      </c>
      <c r="O72" s="216">
        <v>57.41</v>
      </c>
      <c r="P72" s="216">
        <v>15.05</v>
      </c>
      <c r="Q72" s="216">
        <v>10.02</v>
      </c>
      <c r="R72" s="216">
        <v>18.05</v>
      </c>
      <c r="S72" s="216">
        <v>9.52</v>
      </c>
      <c r="T72" s="216">
        <v>1.67</v>
      </c>
      <c r="U72" s="216">
        <v>1.41</v>
      </c>
      <c r="V72" s="216">
        <v>9.1</v>
      </c>
      <c r="W72" s="216">
        <v>13.09</v>
      </c>
      <c r="X72" s="216">
        <v>50.38</v>
      </c>
      <c r="Y72" s="216">
        <v>0</v>
      </c>
      <c r="Z72" s="216">
        <v>41.91</v>
      </c>
      <c r="AA72" s="216">
        <v>25.21</v>
      </c>
      <c r="AB72" s="216">
        <v>0</v>
      </c>
      <c r="AC72" s="216">
        <v>2.54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-1.58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13.02</v>
      </c>
      <c r="D73" s="216">
        <v>2.98</v>
      </c>
      <c r="E73" s="216">
        <v>0</v>
      </c>
      <c r="F73" s="216">
        <v>0</v>
      </c>
      <c r="G73" s="216">
        <v>12.24</v>
      </c>
      <c r="H73" s="216">
        <v>0</v>
      </c>
      <c r="I73" s="216">
        <v>45.09</v>
      </c>
      <c r="J73" s="216">
        <v>0</v>
      </c>
      <c r="K73" s="216">
        <v>241.58</v>
      </c>
      <c r="L73" s="216">
        <v>19.149999999999999</v>
      </c>
      <c r="M73" s="216">
        <v>47.28</v>
      </c>
      <c r="N73" s="216">
        <v>35.68</v>
      </c>
      <c r="O73" s="216">
        <v>42.25</v>
      </c>
      <c r="P73" s="216">
        <v>4.01</v>
      </c>
      <c r="Q73" s="216">
        <v>10.02</v>
      </c>
      <c r="R73" s="216">
        <v>18.05</v>
      </c>
      <c r="S73" s="216">
        <v>10.34</v>
      </c>
      <c r="T73" s="216">
        <v>1.67</v>
      </c>
      <c r="U73" s="216">
        <v>1.31</v>
      </c>
      <c r="V73" s="216">
        <v>9.1</v>
      </c>
      <c r="W73" s="216">
        <v>13.09</v>
      </c>
      <c r="X73" s="216">
        <v>50.38</v>
      </c>
      <c r="Y73" s="216">
        <v>0</v>
      </c>
      <c r="Z73" s="216">
        <v>41.91</v>
      </c>
      <c r="AA73" s="216">
        <v>25.21</v>
      </c>
      <c r="AB73" s="216">
        <v>0</v>
      </c>
      <c r="AC73" s="216">
        <v>2.54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-1.58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13.02</v>
      </c>
      <c r="D74" s="216">
        <v>2.98</v>
      </c>
      <c r="E74" s="216">
        <v>0</v>
      </c>
      <c r="F74" s="216">
        <v>0</v>
      </c>
      <c r="G74" s="216">
        <v>12.24</v>
      </c>
      <c r="H74" s="216">
        <v>0</v>
      </c>
      <c r="I74" s="216">
        <v>45.09</v>
      </c>
      <c r="J74" s="216">
        <v>0</v>
      </c>
      <c r="K74" s="216">
        <v>241.58</v>
      </c>
      <c r="L74" s="216">
        <v>19.149999999999999</v>
      </c>
      <c r="M74" s="216">
        <v>47.28</v>
      </c>
      <c r="N74" s="216">
        <v>35.68</v>
      </c>
      <c r="O74" s="216">
        <v>39.159999999999997</v>
      </c>
      <c r="P74" s="216">
        <v>2.08</v>
      </c>
      <c r="Q74" s="216">
        <v>10.02</v>
      </c>
      <c r="R74" s="216">
        <v>18.05</v>
      </c>
      <c r="S74" s="216">
        <v>10.34</v>
      </c>
      <c r="T74" s="216">
        <v>1.67</v>
      </c>
      <c r="U74" s="216">
        <v>1.2</v>
      </c>
      <c r="V74" s="216">
        <v>9.1</v>
      </c>
      <c r="W74" s="216">
        <v>13.09</v>
      </c>
      <c r="X74" s="216">
        <v>50.38</v>
      </c>
      <c r="Y74" s="216">
        <v>0</v>
      </c>
      <c r="Z74" s="216">
        <v>41.91</v>
      </c>
      <c r="AA74" s="216">
        <v>25.21</v>
      </c>
      <c r="AB74" s="216">
        <v>0</v>
      </c>
      <c r="AC74" s="216">
        <v>2.54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-1.58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13.14</v>
      </c>
      <c r="D75" s="216">
        <v>2.98</v>
      </c>
      <c r="E75" s="216">
        <v>0</v>
      </c>
      <c r="F75" s="216">
        <v>0</v>
      </c>
      <c r="G75" s="216">
        <v>12.24</v>
      </c>
      <c r="H75" s="216">
        <v>0</v>
      </c>
      <c r="I75" s="216">
        <v>46.34</v>
      </c>
      <c r="J75" s="216">
        <v>0</v>
      </c>
      <c r="K75" s="216">
        <v>241.58</v>
      </c>
      <c r="L75" s="216">
        <v>19.149999999999999</v>
      </c>
      <c r="M75" s="216">
        <v>47.28</v>
      </c>
      <c r="N75" s="216">
        <v>35.68</v>
      </c>
      <c r="O75" s="216">
        <v>8.42</v>
      </c>
      <c r="P75" s="216">
        <v>0.97</v>
      </c>
      <c r="Q75" s="216">
        <v>10.02</v>
      </c>
      <c r="R75" s="216">
        <v>18.05</v>
      </c>
      <c r="S75" s="216">
        <v>10.34</v>
      </c>
      <c r="T75" s="216">
        <v>1.67</v>
      </c>
      <c r="U75" s="216">
        <v>1.2</v>
      </c>
      <c r="V75" s="216">
        <v>9.1</v>
      </c>
      <c r="W75" s="216">
        <v>13.09</v>
      </c>
      <c r="X75" s="216">
        <v>50.38</v>
      </c>
      <c r="Y75" s="216">
        <v>0</v>
      </c>
      <c r="Z75" s="216">
        <v>41.91</v>
      </c>
      <c r="AA75" s="216">
        <v>25.21</v>
      </c>
      <c r="AB75" s="216">
        <v>0</v>
      </c>
      <c r="AC75" s="216">
        <v>2.95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-1.58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13.14</v>
      </c>
      <c r="D76" s="216">
        <v>2.98</v>
      </c>
      <c r="E76" s="216">
        <v>0</v>
      </c>
      <c r="F76" s="216">
        <v>0</v>
      </c>
      <c r="G76" s="216">
        <v>12.24</v>
      </c>
      <c r="H76" s="216">
        <v>0</v>
      </c>
      <c r="I76" s="216">
        <v>46.34</v>
      </c>
      <c r="J76" s="216">
        <v>0</v>
      </c>
      <c r="K76" s="216">
        <v>241.58</v>
      </c>
      <c r="L76" s="216">
        <v>19.149999999999999</v>
      </c>
      <c r="M76" s="216">
        <v>47.28</v>
      </c>
      <c r="N76" s="216">
        <v>35.68</v>
      </c>
      <c r="O76" s="216">
        <v>3.02</v>
      </c>
      <c r="P76" s="216">
        <v>0.97</v>
      </c>
      <c r="Q76" s="216">
        <v>10.02</v>
      </c>
      <c r="R76" s="216">
        <v>18.05</v>
      </c>
      <c r="S76" s="216">
        <v>10.34</v>
      </c>
      <c r="T76" s="216">
        <v>1.67</v>
      </c>
      <c r="U76" s="216">
        <v>1.2</v>
      </c>
      <c r="V76" s="216">
        <v>9.1</v>
      </c>
      <c r="W76" s="216">
        <v>13.09</v>
      </c>
      <c r="X76" s="216">
        <v>50.38</v>
      </c>
      <c r="Y76" s="216">
        <v>0</v>
      </c>
      <c r="Z76" s="216">
        <v>41.91</v>
      </c>
      <c r="AA76" s="216">
        <v>25.21</v>
      </c>
      <c r="AB76" s="216">
        <v>0</v>
      </c>
      <c r="AC76" s="216">
        <v>2.95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-1.58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13.14</v>
      </c>
      <c r="D77" s="216">
        <v>2.98</v>
      </c>
      <c r="E77" s="216">
        <v>0</v>
      </c>
      <c r="F77" s="216">
        <v>0</v>
      </c>
      <c r="G77" s="216">
        <v>12.24</v>
      </c>
      <c r="H77" s="216">
        <v>0</v>
      </c>
      <c r="I77" s="216">
        <v>46.34</v>
      </c>
      <c r="J77" s="216">
        <v>0</v>
      </c>
      <c r="K77" s="216">
        <v>241.58</v>
      </c>
      <c r="L77" s="216">
        <v>19.149999999999999</v>
      </c>
      <c r="M77" s="216">
        <v>16.96</v>
      </c>
      <c r="N77" s="216">
        <v>5.8</v>
      </c>
      <c r="O77" s="216">
        <v>3.02</v>
      </c>
      <c r="P77" s="216">
        <v>0.97</v>
      </c>
      <c r="Q77" s="216">
        <v>10.02</v>
      </c>
      <c r="R77" s="216">
        <v>18.05</v>
      </c>
      <c r="S77" s="216">
        <v>10.34</v>
      </c>
      <c r="T77" s="216">
        <v>1.67</v>
      </c>
      <c r="U77" s="216">
        <v>1.2</v>
      </c>
      <c r="V77" s="216">
        <v>9.1</v>
      </c>
      <c r="W77" s="216">
        <v>13.09</v>
      </c>
      <c r="X77" s="216">
        <v>50.38</v>
      </c>
      <c r="Y77" s="216">
        <v>0</v>
      </c>
      <c r="Z77" s="216">
        <v>41.91</v>
      </c>
      <c r="AA77" s="216">
        <v>25.21</v>
      </c>
      <c r="AB77" s="216">
        <v>0</v>
      </c>
      <c r="AC77" s="216">
        <v>6.78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-1.58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13.14</v>
      </c>
      <c r="D78" s="216">
        <v>2.98</v>
      </c>
      <c r="E78" s="216">
        <v>0</v>
      </c>
      <c r="F78" s="216">
        <v>0</v>
      </c>
      <c r="G78" s="216">
        <v>12.24</v>
      </c>
      <c r="H78" s="216">
        <v>0</v>
      </c>
      <c r="I78" s="216">
        <v>46.34</v>
      </c>
      <c r="J78" s="216">
        <v>0</v>
      </c>
      <c r="K78" s="216">
        <v>241.58</v>
      </c>
      <c r="L78" s="216">
        <v>19.149999999999999</v>
      </c>
      <c r="M78" s="216">
        <v>3.43</v>
      </c>
      <c r="N78" s="216">
        <v>2.16</v>
      </c>
      <c r="O78" s="216">
        <v>3.02</v>
      </c>
      <c r="P78" s="216">
        <v>0.97</v>
      </c>
      <c r="Q78" s="216">
        <v>10.02</v>
      </c>
      <c r="R78" s="216">
        <v>18.05</v>
      </c>
      <c r="S78" s="216">
        <v>10.34</v>
      </c>
      <c r="T78" s="216">
        <v>1.67</v>
      </c>
      <c r="U78" s="216">
        <v>1.2</v>
      </c>
      <c r="V78" s="216">
        <v>9.1</v>
      </c>
      <c r="W78" s="216">
        <v>13.09</v>
      </c>
      <c r="X78" s="216">
        <v>50.38</v>
      </c>
      <c r="Y78" s="216">
        <v>0</v>
      </c>
      <c r="Z78" s="216">
        <v>41.91</v>
      </c>
      <c r="AA78" s="216">
        <v>25.21</v>
      </c>
      <c r="AB78" s="216">
        <v>0</v>
      </c>
      <c r="AC78" s="216">
        <v>6.78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-1.58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13.14</v>
      </c>
      <c r="D79" s="216">
        <v>2.98</v>
      </c>
      <c r="E79" s="216">
        <v>0</v>
      </c>
      <c r="F79" s="216">
        <v>0</v>
      </c>
      <c r="G79" s="216">
        <v>12.24</v>
      </c>
      <c r="H79" s="216">
        <v>0</v>
      </c>
      <c r="I79" s="216">
        <v>46.34</v>
      </c>
      <c r="J79" s="216">
        <v>0</v>
      </c>
      <c r="K79" s="216">
        <v>241.58</v>
      </c>
      <c r="L79" s="216">
        <v>19.149999999999999</v>
      </c>
      <c r="M79" s="216">
        <v>2.62</v>
      </c>
      <c r="N79" s="216">
        <v>2.16</v>
      </c>
      <c r="O79" s="216">
        <v>3.02</v>
      </c>
      <c r="P79" s="216">
        <v>0.97</v>
      </c>
      <c r="Q79" s="216">
        <v>10.02</v>
      </c>
      <c r="R79" s="216">
        <v>18.05</v>
      </c>
      <c r="S79" s="216">
        <v>10.34</v>
      </c>
      <c r="T79" s="216">
        <v>1.67</v>
      </c>
      <c r="U79" s="216">
        <v>1.2</v>
      </c>
      <c r="V79" s="216">
        <v>9.1</v>
      </c>
      <c r="W79" s="216">
        <v>13.09</v>
      </c>
      <c r="X79" s="216">
        <v>50.38</v>
      </c>
      <c r="Y79" s="216">
        <v>0</v>
      </c>
      <c r="Z79" s="216">
        <v>41.91</v>
      </c>
      <c r="AA79" s="216">
        <v>25.21</v>
      </c>
      <c r="AB79" s="216">
        <v>0</v>
      </c>
      <c r="AC79" s="216">
        <v>6.78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-1.58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13.14</v>
      </c>
      <c r="D80" s="216">
        <v>2.98</v>
      </c>
      <c r="E80" s="216">
        <v>0</v>
      </c>
      <c r="F80" s="216">
        <v>0</v>
      </c>
      <c r="G80" s="216">
        <v>12.24</v>
      </c>
      <c r="H80" s="216">
        <v>0</v>
      </c>
      <c r="I80" s="216">
        <v>46.34</v>
      </c>
      <c r="J80" s="216">
        <v>0</v>
      </c>
      <c r="K80" s="216">
        <v>241.58</v>
      </c>
      <c r="L80" s="216">
        <v>19.149999999999999</v>
      </c>
      <c r="M80" s="216">
        <v>2.62</v>
      </c>
      <c r="N80" s="216">
        <v>2.16</v>
      </c>
      <c r="O80" s="216">
        <v>3.02</v>
      </c>
      <c r="P80" s="216">
        <v>0.97</v>
      </c>
      <c r="Q80" s="216">
        <v>10.02</v>
      </c>
      <c r="R80" s="216">
        <v>18.05</v>
      </c>
      <c r="S80" s="216">
        <v>10.34</v>
      </c>
      <c r="T80" s="216">
        <v>1.67</v>
      </c>
      <c r="U80" s="216">
        <v>1.2</v>
      </c>
      <c r="V80" s="216">
        <v>9.1</v>
      </c>
      <c r="W80" s="216">
        <v>13.09</v>
      </c>
      <c r="X80" s="216">
        <v>50.38</v>
      </c>
      <c r="Y80" s="216">
        <v>0</v>
      </c>
      <c r="Z80" s="216">
        <v>41.91</v>
      </c>
      <c r="AA80" s="216">
        <v>25.21</v>
      </c>
      <c r="AB80" s="216">
        <v>0</v>
      </c>
      <c r="AC80" s="216">
        <v>6.78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-1.58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13.14</v>
      </c>
      <c r="D81" s="216">
        <v>2.98</v>
      </c>
      <c r="E81" s="216">
        <v>0</v>
      </c>
      <c r="F81" s="216">
        <v>0</v>
      </c>
      <c r="G81" s="216">
        <v>12.24</v>
      </c>
      <c r="H81" s="216">
        <v>0</v>
      </c>
      <c r="I81" s="216">
        <v>46.34</v>
      </c>
      <c r="J81" s="216">
        <v>0</v>
      </c>
      <c r="K81" s="216">
        <v>241.58</v>
      </c>
      <c r="L81" s="216">
        <v>19.149999999999999</v>
      </c>
      <c r="M81" s="216">
        <v>2.62</v>
      </c>
      <c r="N81" s="216">
        <v>2.16</v>
      </c>
      <c r="O81" s="216">
        <v>3.02</v>
      </c>
      <c r="P81" s="216">
        <v>0.97</v>
      </c>
      <c r="Q81" s="216">
        <v>10.02</v>
      </c>
      <c r="R81" s="216">
        <v>18.05</v>
      </c>
      <c r="S81" s="216">
        <v>10.34</v>
      </c>
      <c r="T81" s="216">
        <v>1.67</v>
      </c>
      <c r="U81" s="216">
        <v>1.58</v>
      </c>
      <c r="V81" s="216">
        <v>9.1</v>
      </c>
      <c r="W81" s="216">
        <v>13.09</v>
      </c>
      <c r="X81" s="216">
        <v>50.38</v>
      </c>
      <c r="Y81" s="216">
        <v>0</v>
      </c>
      <c r="Z81" s="216">
        <v>41.91</v>
      </c>
      <c r="AA81" s="216">
        <v>25.21</v>
      </c>
      <c r="AB81" s="216">
        <v>0</v>
      </c>
      <c r="AC81" s="216">
        <v>6.78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-1.58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13.14</v>
      </c>
      <c r="D82" s="216">
        <v>2.98</v>
      </c>
      <c r="E82" s="216">
        <v>0</v>
      </c>
      <c r="F82" s="216">
        <v>0</v>
      </c>
      <c r="G82" s="216">
        <v>12.24</v>
      </c>
      <c r="H82" s="216">
        <v>0</v>
      </c>
      <c r="I82" s="216">
        <v>46.34</v>
      </c>
      <c r="J82" s="216">
        <v>0</v>
      </c>
      <c r="K82" s="216">
        <v>241.58</v>
      </c>
      <c r="L82" s="216">
        <v>19.149999999999999</v>
      </c>
      <c r="M82" s="216">
        <v>2.62</v>
      </c>
      <c r="N82" s="216">
        <v>2.16</v>
      </c>
      <c r="O82" s="216">
        <v>3.02</v>
      </c>
      <c r="P82" s="216">
        <v>0.97</v>
      </c>
      <c r="Q82" s="216">
        <v>10.02</v>
      </c>
      <c r="R82" s="216">
        <v>18.05</v>
      </c>
      <c r="S82" s="216">
        <v>10.34</v>
      </c>
      <c r="T82" s="216">
        <v>1.67</v>
      </c>
      <c r="U82" s="216">
        <v>1.25</v>
      </c>
      <c r="V82" s="216">
        <v>9.1</v>
      </c>
      <c r="W82" s="216">
        <v>13.09</v>
      </c>
      <c r="X82" s="216">
        <v>50.38</v>
      </c>
      <c r="Y82" s="216">
        <v>0</v>
      </c>
      <c r="Z82" s="216">
        <v>41.91</v>
      </c>
      <c r="AA82" s="216">
        <v>25.21</v>
      </c>
      <c r="AB82" s="216">
        <v>0</v>
      </c>
      <c r="AC82" s="216">
        <v>6.78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-1.58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13.14</v>
      </c>
      <c r="D83" s="216">
        <v>2.98</v>
      </c>
      <c r="E83" s="216">
        <v>0</v>
      </c>
      <c r="F83" s="216">
        <v>0</v>
      </c>
      <c r="G83" s="216">
        <v>12.24</v>
      </c>
      <c r="H83" s="216">
        <v>0</v>
      </c>
      <c r="I83" s="216">
        <v>46.34</v>
      </c>
      <c r="J83" s="216">
        <v>0</v>
      </c>
      <c r="K83" s="216">
        <v>241.58</v>
      </c>
      <c r="L83" s="216">
        <v>19.149999999999999</v>
      </c>
      <c r="M83" s="216">
        <v>2.62</v>
      </c>
      <c r="N83" s="216">
        <v>2.16</v>
      </c>
      <c r="O83" s="216">
        <v>3.02</v>
      </c>
      <c r="P83" s="216">
        <v>0.97</v>
      </c>
      <c r="Q83" s="216">
        <v>10.02</v>
      </c>
      <c r="R83" s="216">
        <v>18.05</v>
      </c>
      <c r="S83" s="216">
        <v>10.34</v>
      </c>
      <c r="T83" s="216">
        <v>1.67</v>
      </c>
      <c r="U83" s="216">
        <v>1.25</v>
      </c>
      <c r="V83" s="216">
        <v>9.1</v>
      </c>
      <c r="W83" s="216">
        <v>13.09</v>
      </c>
      <c r="X83" s="216">
        <v>50.38</v>
      </c>
      <c r="Y83" s="216">
        <v>0</v>
      </c>
      <c r="Z83" s="216">
        <v>41.91</v>
      </c>
      <c r="AA83" s="216">
        <v>25.21</v>
      </c>
      <c r="AB83" s="216">
        <v>0</v>
      </c>
      <c r="AC83" s="216">
        <v>2.95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-1.58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13.14</v>
      </c>
      <c r="D84" s="216">
        <v>2.98</v>
      </c>
      <c r="E84" s="216">
        <v>0</v>
      </c>
      <c r="F84" s="216">
        <v>0</v>
      </c>
      <c r="G84" s="216">
        <v>12.24</v>
      </c>
      <c r="H84" s="216">
        <v>0</v>
      </c>
      <c r="I84" s="216">
        <v>46.34</v>
      </c>
      <c r="J84" s="216">
        <v>0</v>
      </c>
      <c r="K84" s="216">
        <v>241.58</v>
      </c>
      <c r="L84" s="216">
        <v>19.149999999999999</v>
      </c>
      <c r="M84" s="216">
        <v>2.62</v>
      </c>
      <c r="N84" s="216">
        <v>2.16</v>
      </c>
      <c r="O84" s="216">
        <v>3.02</v>
      </c>
      <c r="P84" s="216">
        <v>0.97</v>
      </c>
      <c r="Q84" s="216">
        <v>10.02</v>
      </c>
      <c r="R84" s="216">
        <v>18.05</v>
      </c>
      <c r="S84" s="216">
        <v>10.34</v>
      </c>
      <c r="T84" s="216">
        <v>1.67</v>
      </c>
      <c r="U84" s="216">
        <v>1.25</v>
      </c>
      <c r="V84" s="216">
        <v>9.1</v>
      </c>
      <c r="W84" s="216">
        <v>13.09</v>
      </c>
      <c r="X84" s="216">
        <v>50.38</v>
      </c>
      <c r="Y84" s="216">
        <v>0</v>
      </c>
      <c r="Z84" s="216">
        <v>41.91</v>
      </c>
      <c r="AA84" s="216">
        <v>25.21</v>
      </c>
      <c r="AB84" s="216">
        <v>0</v>
      </c>
      <c r="AC84" s="216">
        <v>2.95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-1.58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13.14</v>
      </c>
      <c r="D85" s="216">
        <v>2.98</v>
      </c>
      <c r="E85" s="216">
        <v>0</v>
      </c>
      <c r="F85" s="216">
        <v>0</v>
      </c>
      <c r="G85" s="216">
        <v>12.24</v>
      </c>
      <c r="H85" s="216">
        <v>0</v>
      </c>
      <c r="I85" s="216">
        <v>46.34</v>
      </c>
      <c r="J85" s="216">
        <v>0</v>
      </c>
      <c r="K85" s="216">
        <v>241.58</v>
      </c>
      <c r="L85" s="216">
        <v>19.149999999999999</v>
      </c>
      <c r="M85" s="216">
        <v>2.62</v>
      </c>
      <c r="N85" s="216">
        <v>2.16</v>
      </c>
      <c r="O85" s="216">
        <v>3.02</v>
      </c>
      <c r="P85" s="216">
        <v>0.97</v>
      </c>
      <c r="Q85" s="216">
        <v>10.02</v>
      </c>
      <c r="R85" s="216">
        <v>18.05</v>
      </c>
      <c r="S85" s="216">
        <v>10.34</v>
      </c>
      <c r="T85" s="216">
        <v>1.67</v>
      </c>
      <c r="U85" s="216">
        <v>1.25</v>
      </c>
      <c r="V85" s="216">
        <v>9.1</v>
      </c>
      <c r="W85" s="216">
        <v>13.09</v>
      </c>
      <c r="X85" s="216">
        <v>50.38</v>
      </c>
      <c r="Y85" s="216">
        <v>0</v>
      </c>
      <c r="Z85" s="216">
        <v>41.91</v>
      </c>
      <c r="AA85" s="216">
        <v>25.21</v>
      </c>
      <c r="AB85" s="216">
        <v>0</v>
      </c>
      <c r="AC85" s="216">
        <v>2.95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-1.58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13.14</v>
      </c>
      <c r="D86" s="216">
        <v>2.98</v>
      </c>
      <c r="E86" s="216">
        <v>0</v>
      </c>
      <c r="F86" s="216">
        <v>0</v>
      </c>
      <c r="G86" s="216">
        <v>12.24</v>
      </c>
      <c r="H86" s="216">
        <v>0</v>
      </c>
      <c r="I86" s="216">
        <v>46.34</v>
      </c>
      <c r="J86" s="216">
        <v>0</v>
      </c>
      <c r="K86" s="216">
        <v>241.58</v>
      </c>
      <c r="L86" s="216">
        <v>19.149999999999999</v>
      </c>
      <c r="M86" s="216">
        <v>2.62</v>
      </c>
      <c r="N86" s="216">
        <v>2.16</v>
      </c>
      <c r="O86" s="216">
        <v>3.02</v>
      </c>
      <c r="P86" s="216">
        <v>0.97</v>
      </c>
      <c r="Q86" s="216">
        <v>10.02</v>
      </c>
      <c r="R86" s="216">
        <v>18.05</v>
      </c>
      <c r="S86" s="216">
        <v>10.34</v>
      </c>
      <c r="T86" s="216">
        <v>1.67</v>
      </c>
      <c r="U86" s="216">
        <v>1.25</v>
      </c>
      <c r="V86" s="216">
        <v>9.1</v>
      </c>
      <c r="W86" s="216">
        <v>13.09</v>
      </c>
      <c r="X86" s="216">
        <v>50.38</v>
      </c>
      <c r="Y86" s="216">
        <v>0</v>
      </c>
      <c r="Z86" s="216">
        <v>41.91</v>
      </c>
      <c r="AA86" s="216">
        <v>25.21</v>
      </c>
      <c r="AB86" s="216">
        <v>0</v>
      </c>
      <c r="AC86" s="216">
        <v>3.78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-1.58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13.14</v>
      </c>
      <c r="D87" s="216">
        <v>2.98</v>
      </c>
      <c r="E87" s="216">
        <v>0</v>
      </c>
      <c r="F87" s="216">
        <v>0</v>
      </c>
      <c r="G87" s="216">
        <v>12.24</v>
      </c>
      <c r="H87" s="216">
        <v>0</v>
      </c>
      <c r="I87" s="216">
        <v>46.34</v>
      </c>
      <c r="J87" s="216">
        <v>0</v>
      </c>
      <c r="K87" s="216">
        <v>241.58</v>
      </c>
      <c r="L87" s="216">
        <v>19.149999999999999</v>
      </c>
      <c r="M87" s="216">
        <v>2.62</v>
      </c>
      <c r="N87" s="216">
        <v>2.16</v>
      </c>
      <c r="O87" s="216">
        <v>3.02</v>
      </c>
      <c r="P87" s="216">
        <v>0.97</v>
      </c>
      <c r="Q87" s="216">
        <v>10.02</v>
      </c>
      <c r="R87" s="216">
        <v>18.05</v>
      </c>
      <c r="S87" s="216">
        <v>10.34</v>
      </c>
      <c r="T87" s="216">
        <v>1.67</v>
      </c>
      <c r="U87" s="216">
        <v>1.25</v>
      </c>
      <c r="V87" s="216">
        <v>9.1</v>
      </c>
      <c r="W87" s="216">
        <v>13.09</v>
      </c>
      <c r="X87" s="216">
        <v>50.38</v>
      </c>
      <c r="Y87" s="216">
        <v>0</v>
      </c>
      <c r="Z87" s="216">
        <v>41.91</v>
      </c>
      <c r="AA87" s="216">
        <v>25.21</v>
      </c>
      <c r="AB87" s="216">
        <v>0</v>
      </c>
      <c r="AC87" s="216">
        <v>3.78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-1.58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13.14</v>
      </c>
      <c r="D88" s="216">
        <v>2.98</v>
      </c>
      <c r="E88" s="216">
        <v>0</v>
      </c>
      <c r="F88" s="216">
        <v>0</v>
      </c>
      <c r="G88" s="216">
        <v>12.24</v>
      </c>
      <c r="H88" s="216">
        <v>0</v>
      </c>
      <c r="I88" s="216">
        <v>46.34</v>
      </c>
      <c r="J88" s="216">
        <v>0</v>
      </c>
      <c r="K88" s="216">
        <v>241.58</v>
      </c>
      <c r="L88" s="216">
        <v>19.149999999999999</v>
      </c>
      <c r="M88" s="216">
        <v>2.62</v>
      </c>
      <c r="N88" s="216">
        <v>2.16</v>
      </c>
      <c r="O88" s="216">
        <v>3.02</v>
      </c>
      <c r="P88" s="216">
        <v>0.97</v>
      </c>
      <c r="Q88" s="216">
        <v>10.02</v>
      </c>
      <c r="R88" s="216">
        <v>18.05</v>
      </c>
      <c r="S88" s="216">
        <v>10.34</v>
      </c>
      <c r="T88" s="216">
        <v>1.67</v>
      </c>
      <c r="U88" s="216">
        <v>1.25</v>
      </c>
      <c r="V88" s="216">
        <v>9.1</v>
      </c>
      <c r="W88" s="216">
        <v>13.09</v>
      </c>
      <c r="X88" s="216">
        <v>50.38</v>
      </c>
      <c r="Y88" s="216">
        <v>0</v>
      </c>
      <c r="Z88" s="216">
        <v>41.91</v>
      </c>
      <c r="AA88" s="216">
        <v>25.21</v>
      </c>
      <c r="AB88" s="216">
        <v>0</v>
      </c>
      <c r="AC88" s="216">
        <v>3.78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-1.58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13.14</v>
      </c>
      <c r="D89" s="216">
        <v>2.98</v>
      </c>
      <c r="E89" s="216">
        <v>0</v>
      </c>
      <c r="F89" s="216">
        <v>0</v>
      </c>
      <c r="G89" s="216">
        <v>12.24</v>
      </c>
      <c r="H89" s="216">
        <v>0</v>
      </c>
      <c r="I89" s="216">
        <v>46.34</v>
      </c>
      <c r="J89" s="216">
        <v>0</v>
      </c>
      <c r="K89" s="216">
        <v>241.58</v>
      </c>
      <c r="L89" s="216">
        <v>19.149999999999999</v>
      </c>
      <c r="M89" s="216">
        <v>2.62</v>
      </c>
      <c r="N89" s="216">
        <v>2.16</v>
      </c>
      <c r="O89" s="216">
        <v>3.02</v>
      </c>
      <c r="P89" s="216">
        <v>0.97</v>
      </c>
      <c r="Q89" s="216">
        <v>10.02</v>
      </c>
      <c r="R89" s="216">
        <v>18.05</v>
      </c>
      <c r="S89" s="216">
        <v>10.34</v>
      </c>
      <c r="T89" s="216">
        <v>1.67</v>
      </c>
      <c r="U89" s="216">
        <v>1.98</v>
      </c>
      <c r="V89" s="216">
        <v>9.1</v>
      </c>
      <c r="W89" s="216">
        <v>13.09</v>
      </c>
      <c r="X89" s="216">
        <v>50.38</v>
      </c>
      <c r="Y89" s="216">
        <v>0</v>
      </c>
      <c r="Z89" s="216">
        <v>41.91</v>
      </c>
      <c r="AA89" s="216">
        <v>25.21</v>
      </c>
      <c r="AB89" s="216">
        <v>0</v>
      </c>
      <c r="AC89" s="216">
        <v>3.78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-1.58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13.14</v>
      </c>
      <c r="D90" s="216">
        <v>2.98</v>
      </c>
      <c r="E90" s="216">
        <v>0</v>
      </c>
      <c r="F90" s="216">
        <v>0</v>
      </c>
      <c r="G90" s="216">
        <v>12.24</v>
      </c>
      <c r="H90" s="216">
        <v>0</v>
      </c>
      <c r="I90" s="216">
        <v>46.34</v>
      </c>
      <c r="J90" s="216">
        <v>0</v>
      </c>
      <c r="K90" s="216">
        <v>241.58</v>
      </c>
      <c r="L90" s="216">
        <v>19.149999999999999</v>
      </c>
      <c r="M90" s="216">
        <v>2.62</v>
      </c>
      <c r="N90" s="216">
        <v>2.16</v>
      </c>
      <c r="O90" s="216">
        <v>3.02</v>
      </c>
      <c r="P90" s="216">
        <v>0.97</v>
      </c>
      <c r="Q90" s="216">
        <v>10.02</v>
      </c>
      <c r="R90" s="216">
        <v>18.05</v>
      </c>
      <c r="S90" s="216">
        <v>10.34</v>
      </c>
      <c r="T90" s="216">
        <v>1.67</v>
      </c>
      <c r="U90" s="216">
        <v>1.61</v>
      </c>
      <c r="V90" s="216">
        <v>9.1</v>
      </c>
      <c r="W90" s="216">
        <v>13.09</v>
      </c>
      <c r="X90" s="216">
        <v>50.38</v>
      </c>
      <c r="Y90" s="216">
        <v>0</v>
      </c>
      <c r="Z90" s="216">
        <v>41.91</v>
      </c>
      <c r="AA90" s="216">
        <v>25.21</v>
      </c>
      <c r="AB90" s="216">
        <v>0</v>
      </c>
      <c r="AC90" s="216">
        <v>3.78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-1.58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13.14</v>
      </c>
      <c r="D91" s="216">
        <v>2.98</v>
      </c>
      <c r="E91" s="216">
        <v>0</v>
      </c>
      <c r="F91" s="216">
        <v>0</v>
      </c>
      <c r="G91" s="216">
        <v>12.24</v>
      </c>
      <c r="H91" s="216">
        <v>0</v>
      </c>
      <c r="I91" s="216">
        <v>46.34</v>
      </c>
      <c r="J91" s="216">
        <v>0</v>
      </c>
      <c r="K91" s="216">
        <v>241.58</v>
      </c>
      <c r="L91" s="216">
        <v>19.149999999999999</v>
      </c>
      <c r="M91" s="216">
        <v>2.62</v>
      </c>
      <c r="N91" s="216">
        <v>2.16</v>
      </c>
      <c r="O91" s="216">
        <v>3.02</v>
      </c>
      <c r="P91" s="216">
        <v>0.97</v>
      </c>
      <c r="Q91" s="216">
        <v>10.02</v>
      </c>
      <c r="R91" s="216">
        <v>18.05</v>
      </c>
      <c r="S91" s="216">
        <v>10.34</v>
      </c>
      <c r="T91" s="216">
        <v>1.67</v>
      </c>
      <c r="U91" s="216">
        <v>1.35</v>
      </c>
      <c r="V91" s="216">
        <v>9.1</v>
      </c>
      <c r="W91" s="216">
        <v>13.09</v>
      </c>
      <c r="X91" s="216">
        <v>50.38</v>
      </c>
      <c r="Y91" s="216">
        <v>0</v>
      </c>
      <c r="Z91" s="216">
        <v>41.91</v>
      </c>
      <c r="AA91" s="216">
        <v>25.21</v>
      </c>
      <c r="AB91" s="216">
        <v>0</v>
      </c>
      <c r="AC91" s="216">
        <v>3.78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-1.58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13.14</v>
      </c>
      <c r="D92" s="216">
        <v>2.98</v>
      </c>
      <c r="E92" s="216">
        <v>0</v>
      </c>
      <c r="F92" s="216">
        <v>0</v>
      </c>
      <c r="G92" s="216">
        <v>12.24</v>
      </c>
      <c r="H92" s="216">
        <v>0</v>
      </c>
      <c r="I92" s="216">
        <v>46.34</v>
      </c>
      <c r="J92" s="216">
        <v>0</v>
      </c>
      <c r="K92" s="216">
        <v>241.58</v>
      </c>
      <c r="L92" s="216">
        <v>19.149999999999999</v>
      </c>
      <c r="M92" s="216">
        <v>2.62</v>
      </c>
      <c r="N92" s="216">
        <v>2.16</v>
      </c>
      <c r="O92" s="216">
        <v>3.02</v>
      </c>
      <c r="P92" s="216">
        <v>0.97</v>
      </c>
      <c r="Q92" s="216">
        <v>10.02</v>
      </c>
      <c r="R92" s="216">
        <v>18.05</v>
      </c>
      <c r="S92" s="216">
        <v>10.34</v>
      </c>
      <c r="T92" s="216">
        <v>1.67</v>
      </c>
      <c r="U92" s="216">
        <v>1.35</v>
      </c>
      <c r="V92" s="216">
        <v>9.1</v>
      </c>
      <c r="W92" s="216">
        <v>13.09</v>
      </c>
      <c r="X92" s="216">
        <v>50.38</v>
      </c>
      <c r="Y92" s="216">
        <v>0</v>
      </c>
      <c r="Z92" s="216">
        <v>41.91</v>
      </c>
      <c r="AA92" s="216">
        <v>25.21</v>
      </c>
      <c r="AB92" s="216">
        <v>0</v>
      </c>
      <c r="AC92" s="216">
        <v>3.78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-1.58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13.14</v>
      </c>
      <c r="D93" s="216">
        <v>2.98</v>
      </c>
      <c r="E93" s="216">
        <v>0</v>
      </c>
      <c r="F93" s="216">
        <v>0</v>
      </c>
      <c r="G93" s="216">
        <v>12.24</v>
      </c>
      <c r="H93" s="216">
        <v>0</v>
      </c>
      <c r="I93" s="216">
        <v>46.34</v>
      </c>
      <c r="J93" s="216">
        <v>0</v>
      </c>
      <c r="K93" s="216">
        <v>241.58</v>
      </c>
      <c r="L93" s="216">
        <v>19.149999999999999</v>
      </c>
      <c r="M93" s="216">
        <v>2.62</v>
      </c>
      <c r="N93" s="216">
        <v>2.16</v>
      </c>
      <c r="O93" s="216">
        <v>3.02</v>
      </c>
      <c r="P93" s="216">
        <v>0.97</v>
      </c>
      <c r="Q93" s="216">
        <v>10.02</v>
      </c>
      <c r="R93" s="216">
        <v>18.05</v>
      </c>
      <c r="S93" s="216">
        <v>10.34</v>
      </c>
      <c r="T93" s="216">
        <v>1.67</v>
      </c>
      <c r="U93" s="216">
        <v>1.31</v>
      </c>
      <c r="V93" s="216">
        <v>9.1</v>
      </c>
      <c r="W93" s="216">
        <v>13.09</v>
      </c>
      <c r="X93" s="216">
        <v>50.38</v>
      </c>
      <c r="Y93" s="216">
        <v>0</v>
      </c>
      <c r="Z93" s="216">
        <v>41.91</v>
      </c>
      <c r="AA93" s="216">
        <v>25.21</v>
      </c>
      <c r="AB93" s="216">
        <v>0</v>
      </c>
      <c r="AC93" s="216">
        <v>3.78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-1.58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13.14</v>
      </c>
      <c r="D94" s="216">
        <v>2.98</v>
      </c>
      <c r="E94" s="216">
        <v>0</v>
      </c>
      <c r="F94" s="216">
        <v>0</v>
      </c>
      <c r="G94" s="216">
        <v>12.24</v>
      </c>
      <c r="H94" s="216">
        <v>0</v>
      </c>
      <c r="I94" s="216">
        <v>46.34</v>
      </c>
      <c r="J94" s="216">
        <v>0</v>
      </c>
      <c r="K94" s="216">
        <v>241.58</v>
      </c>
      <c r="L94" s="216">
        <v>19.149999999999999</v>
      </c>
      <c r="M94" s="216">
        <v>2.62</v>
      </c>
      <c r="N94" s="216">
        <v>2.16</v>
      </c>
      <c r="O94" s="216">
        <v>3.02</v>
      </c>
      <c r="P94" s="216">
        <v>0.97</v>
      </c>
      <c r="Q94" s="216">
        <v>10.02</v>
      </c>
      <c r="R94" s="216">
        <v>18.05</v>
      </c>
      <c r="S94" s="216">
        <v>10.34</v>
      </c>
      <c r="T94" s="216">
        <v>1.67</v>
      </c>
      <c r="U94" s="216">
        <v>1.31</v>
      </c>
      <c r="V94" s="216">
        <v>9.1</v>
      </c>
      <c r="W94" s="216">
        <v>13.09</v>
      </c>
      <c r="X94" s="216">
        <v>50.38</v>
      </c>
      <c r="Y94" s="216">
        <v>0</v>
      </c>
      <c r="Z94" s="216">
        <v>41.91</v>
      </c>
      <c r="AA94" s="216">
        <v>25.21</v>
      </c>
      <c r="AB94" s="216">
        <v>0</v>
      </c>
      <c r="AC94" s="216">
        <v>3.78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-1.58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13.14</v>
      </c>
      <c r="D95" s="216">
        <v>2.98</v>
      </c>
      <c r="E95" s="216">
        <v>0</v>
      </c>
      <c r="F95" s="216">
        <v>0</v>
      </c>
      <c r="G95" s="216">
        <v>12.24</v>
      </c>
      <c r="H95" s="216">
        <v>0</v>
      </c>
      <c r="I95" s="216">
        <v>46.34</v>
      </c>
      <c r="J95" s="216">
        <v>0</v>
      </c>
      <c r="K95" s="216">
        <v>241.58</v>
      </c>
      <c r="L95" s="216">
        <v>19.149999999999999</v>
      </c>
      <c r="M95" s="216">
        <v>2.62</v>
      </c>
      <c r="N95" s="216">
        <v>2.16</v>
      </c>
      <c r="O95" s="216">
        <v>3.02</v>
      </c>
      <c r="P95" s="216">
        <v>0.97</v>
      </c>
      <c r="Q95" s="216">
        <v>10.02</v>
      </c>
      <c r="R95" s="216">
        <v>18.05</v>
      </c>
      <c r="S95" s="216">
        <v>10.34</v>
      </c>
      <c r="T95" s="216">
        <v>1.67</v>
      </c>
      <c r="U95" s="216">
        <v>1.31</v>
      </c>
      <c r="V95" s="216">
        <v>9.1</v>
      </c>
      <c r="W95" s="216">
        <v>13.09</v>
      </c>
      <c r="X95" s="216">
        <v>50.38</v>
      </c>
      <c r="Y95" s="216">
        <v>0</v>
      </c>
      <c r="Z95" s="216">
        <v>41.91</v>
      </c>
      <c r="AA95" s="216">
        <v>25.21</v>
      </c>
      <c r="AB95" s="216">
        <v>0</v>
      </c>
      <c r="AC95" s="216">
        <v>3.78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-1.58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13.14</v>
      </c>
      <c r="D96" s="216">
        <v>2.98</v>
      </c>
      <c r="E96" s="216">
        <v>0</v>
      </c>
      <c r="F96" s="216">
        <v>0</v>
      </c>
      <c r="G96" s="216">
        <v>12.24</v>
      </c>
      <c r="H96" s="216">
        <v>0</v>
      </c>
      <c r="I96" s="216">
        <v>46.34</v>
      </c>
      <c r="J96" s="216">
        <v>0</v>
      </c>
      <c r="K96" s="216">
        <v>241.58</v>
      </c>
      <c r="L96" s="216">
        <v>19.149999999999999</v>
      </c>
      <c r="M96" s="216">
        <v>2.62</v>
      </c>
      <c r="N96" s="216">
        <v>2.16</v>
      </c>
      <c r="O96" s="216">
        <v>3.02</v>
      </c>
      <c r="P96" s="216">
        <v>0.97</v>
      </c>
      <c r="Q96" s="216">
        <v>10.02</v>
      </c>
      <c r="R96" s="216">
        <v>18.05</v>
      </c>
      <c r="S96" s="216">
        <v>10.34</v>
      </c>
      <c r="T96" s="216">
        <v>1.67</v>
      </c>
      <c r="U96" s="216">
        <v>1.31</v>
      </c>
      <c r="V96" s="216">
        <v>9.1</v>
      </c>
      <c r="W96" s="216">
        <v>13.09</v>
      </c>
      <c r="X96" s="216">
        <v>50.38</v>
      </c>
      <c r="Y96" s="216">
        <v>0</v>
      </c>
      <c r="Z96" s="216">
        <v>41.91</v>
      </c>
      <c r="AA96" s="216">
        <v>25.21</v>
      </c>
      <c r="AB96" s="216">
        <v>0</v>
      </c>
      <c r="AC96" s="216">
        <v>3.78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-1.58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13.14</v>
      </c>
      <c r="D97" s="216">
        <v>2.98</v>
      </c>
      <c r="E97" s="216">
        <v>0</v>
      </c>
      <c r="F97" s="216">
        <v>0</v>
      </c>
      <c r="G97" s="216">
        <v>12.24</v>
      </c>
      <c r="H97" s="216">
        <v>0</v>
      </c>
      <c r="I97" s="216">
        <v>46.34</v>
      </c>
      <c r="J97" s="216">
        <v>0</v>
      </c>
      <c r="K97" s="216">
        <v>241.58</v>
      </c>
      <c r="L97" s="216">
        <v>19.149999999999999</v>
      </c>
      <c r="M97" s="216">
        <v>2.62</v>
      </c>
      <c r="N97" s="216">
        <v>2.16</v>
      </c>
      <c r="O97" s="216">
        <v>3.02</v>
      </c>
      <c r="P97" s="216">
        <v>0.97</v>
      </c>
      <c r="Q97" s="216">
        <v>10.02</v>
      </c>
      <c r="R97" s="216">
        <v>18.05</v>
      </c>
      <c r="S97" s="216">
        <v>10.34</v>
      </c>
      <c r="T97" s="216">
        <v>1.67</v>
      </c>
      <c r="U97" s="216">
        <v>2.72</v>
      </c>
      <c r="V97" s="216">
        <v>9.1</v>
      </c>
      <c r="W97" s="216">
        <v>13.09</v>
      </c>
      <c r="X97" s="216">
        <v>50.38</v>
      </c>
      <c r="Y97" s="216">
        <v>0</v>
      </c>
      <c r="Z97" s="216">
        <v>41.91</v>
      </c>
      <c r="AA97" s="216">
        <v>25.21</v>
      </c>
      <c r="AB97" s="216">
        <v>0</v>
      </c>
      <c r="AC97" s="216">
        <v>3.78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-1.58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13.14</v>
      </c>
      <c r="D98" s="216">
        <v>2.98</v>
      </c>
      <c r="E98" s="216">
        <v>0</v>
      </c>
      <c r="F98" s="216">
        <v>0</v>
      </c>
      <c r="G98" s="216">
        <v>12.24</v>
      </c>
      <c r="H98" s="216">
        <v>0</v>
      </c>
      <c r="I98" s="216">
        <v>46.34</v>
      </c>
      <c r="J98" s="216">
        <v>0</v>
      </c>
      <c r="K98" s="216">
        <v>241.58</v>
      </c>
      <c r="L98" s="216">
        <v>19.149999999999999</v>
      </c>
      <c r="M98" s="216">
        <v>2.62</v>
      </c>
      <c r="N98" s="216">
        <v>2.16</v>
      </c>
      <c r="O98" s="216">
        <v>3.02</v>
      </c>
      <c r="P98" s="216">
        <v>0.97</v>
      </c>
      <c r="Q98" s="216">
        <v>10.02</v>
      </c>
      <c r="R98" s="216">
        <v>18.05</v>
      </c>
      <c r="S98" s="216">
        <v>10.34</v>
      </c>
      <c r="T98" s="216">
        <v>1.67</v>
      </c>
      <c r="U98" s="216">
        <v>2.0699999999999998</v>
      </c>
      <c r="V98" s="216">
        <v>9.1</v>
      </c>
      <c r="W98" s="216">
        <v>13.09</v>
      </c>
      <c r="X98" s="216">
        <v>50.38</v>
      </c>
      <c r="Y98" s="216">
        <v>0</v>
      </c>
      <c r="Z98" s="216">
        <v>41.91</v>
      </c>
      <c r="AA98" s="216">
        <v>25.21</v>
      </c>
      <c r="AB98" s="216">
        <v>0</v>
      </c>
      <c r="AC98" s="216">
        <v>3.78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-1.58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0.31440000000000018</v>
      </c>
      <c r="D99">
        <f t="shared" si="0"/>
        <v>7.1519999999999959E-2</v>
      </c>
      <c r="E99">
        <f t="shared" si="0"/>
        <v>0</v>
      </c>
      <c r="F99">
        <f t="shared" si="0"/>
        <v>0</v>
      </c>
      <c r="G99">
        <f t="shared" si="0"/>
        <v>0.29376000000000019</v>
      </c>
      <c r="H99">
        <f t="shared" si="0"/>
        <v>0</v>
      </c>
      <c r="I99">
        <f t="shared" si="0"/>
        <v>1.0971600000000015</v>
      </c>
      <c r="J99">
        <f t="shared" si="0"/>
        <v>0</v>
      </c>
      <c r="K99">
        <f t="shared" si="0"/>
        <v>5.7107450000000126</v>
      </c>
      <c r="L99">
        <f t="shared" si="0"/>
        <v>0.45960000000000079</v>
      </c>
      <c r="M99">
        <f t="shared" si="0"/>
        <v>0.36489249999999945</v>
      </c>
      <c r="N99">
        <f t="shared" si="0"/>
        <v>0.22743999999999978</v>
      </c>
      <c r="O99">
        <f t="shared" si="0"/>
        <v>0.28193749999999979</v>
      </c>
      <c r="P99">
        <f t="shared" si="0"/>
        <v>3.839749999999998E-2</v>
      </c>
      <c r="Q99">
        <f t="shared" si="0"/>
        <v>0.24047999999999969</v>
      </c>
      <c r="R99">
        <f t="shared" si="0"/>
        <v>0.41401499999999947</v>
      </c>
      <c r="S99">
        <f t="shared" si="0"/>
        <v>0.22266250000000012</v>
      </c>
      <c r="T99">
        <f t="shared" si="0"/>
        <v>4.0079999999999963E-2</v>
      </c>
      <c r="U99">
        <f t="shared" si="0"/>
        <v>3.7190000000000001E-2</v>
      </c>
      <c r="V99">
        <f t="shared" si="0"/>
        <v>0.21840000000000034</v>
      </c>
      <c r="W99">
        <f t="shared" si="0"/>
        <v>0.31415999999999983</v>
      </c>
      <c r="X99">
        <f t="shared" si="0"/>
        <v>1.2061650000000019</v>
      </c>
      <c r="Y99">
        <f t="shared" si="0"/>
        <v>0</v>
      </c>
      <c r="Z99">
        <f t="shared" si="0"/>
        <v>1.0058149999999988</v>
      </c>
      <c r="AA99">
        <f t="shared" si="0"/>
        <v>0.60488000000000053</v>
      </c>
      <c r="AB99">
        <f t="shared" si="0"/>
        <v>0</v>
      </c>
      <c r="AC99">
        <f t="shared" si="0"/>
        <v>9.2424999999999882E-2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-3.7920000000000016E-2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5.87</v>
      </c>
      <c r="D3" s="216">
        <v>1.33</v>
      </c>
      <c r="E3" s="216">
        <v>0</v>
      </c>
      <c r="F3" s="216">
        <v>0</v>
      </c>
      <c r="G3" s="216">
        <v>5.52</v>
      </c>
      <c r="H3" s="216">
        <v>0</v>
      </c>
      <c r="I3" s="216">
        <v>20.73</v>
      </c>
      <c r="J3" s="216">
        <v>0</v>
      </c>
      <c r="K3" s="216">
        <v>86.25</v>
      </c>
      <c r="L3" s="216">
        <v>46.26</v>
      </c>
      <c r="M3" s="216">
        <v>0</v>
      </c>
      <c r="N3" s="216">
        <v>1.18</v>
      </c>
      <c r="O3" s="216">
        <v>2.35</v>
      </c>
      <c r="P3" s="216">
        <v>2.0299999999999998</v>
      </c>
      <c r="Q3" s="216">
        <v>5.54</v>
      </c>
      <c r="R3" s="216">
        <v>0.42</v>
      </c>
      <c r="S3" s="216">
        <v>0.26</v>
      </c>
      <c r="T3" s="216">
        <v>0</v>
      </c>
      <c r="U3" s="216">
        <v>5.92</v>
      </c>
      <c r="V3" s="216">
        <v>0.21</v>
      </c>
      <c r="W3" s="216">
        <v>0.42</v>
      </c>
      <c r="X3" s="216">
        <v>1.52</v>
      </c>
      <c r="Y3" s="216">
        <v>0</v>
      </c>
      <c r="Z3" s="216">
        <v>1.39</v>
      </c>
      <c r="AA3" s="216">
        <v>0.91</v>
      </c>
      <c r="AB3" s="216">
        <v>0</v>
      </c>
      <c r="AC3" s="216">
        <v>0.41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-0.91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5.87</v>
      </c>
      <c r="D4" s="216">
        <v>1.33</v>
      </c>
      <c r="E4" s="216">
        <v>0</v>
      </c>
      <c r="F4" s="216">
        <v>0</v>
      </c>
      <c r="G4" s="216">
        <v>5.52</v>
      </c>
      <c r="H4" s="216">
        <v>0</v>
      </c>
      <c r="I4" s="216">
        <v>20.73</v>
      </c>
      <c r="J4" s="216">
        <v>0</v>
      </c>
      <c r="K4" s="216">
        <v>86.25</v>
      </c>
      <c r="L4" s="216">
        <v>46.26</v>
      </c>
      <c r="M4" s="216">
        <v>0</v>
      </c>
      <c r="N4" s="216">
        <v>1.18</v>
      </c>
      <c r="O4" s="216">
        <v>2.35</v>
      </c>
      <c r="P4" s="216">
        <v>2.0299999999999998</v>
      </c>
      <c r="Q4" s="216">
        <v>5.54</v>
      </c>
      <c r="R4" s="216">
        <v>0.42</v>
      </c>
      <c r="S4" s="216">
        <v>0.26</v>
      </c>
      <c r="T4" s="216">
        <v>0</v>
      </c>
      <c r="U4" s="216">
        <v>5.92</v>
      </c>
      <c r="V4" s="216">
        <v>0.21</v>
      </c>
      <c r="W4" s="216">
        <v>0.42</v>
      </c>
      <c r="X4" s="216">
        <v>1.52</v>
      </c>
      <c r="Y4" s="216">
        <v>0</v>
      </c>
      <c r="Z4" s="216">
        <v>1.39</v>
      </c>
      <c r="AA4" s="216">
        <v>0.91</v>
      </c>
      <c r="AB4" s="216">
        <v>0</v>
      </c>
      <c r="AC4" s="216">
        <v>0.41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-0.91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5.87</v>
      </c>
      <c r="D5" s="216">
        <v>1.33</v>
      </c>
      <c r="E5" s="216">
        <v>0</v>
      </c>
      <c r="F5" s="216">
        <v>0</v>
      </c>
      <c r="G5" s="216">
        <v>5.52</v>
      </c>
      <c r="H5" s="216">
        <v>0</v>
      </c>
      <c r="I5" s="216">
        <v>20.73</v>
      </c>
      <c r="J5" s="216">
        <v>0</v>
      </c>
      <c r="K5" s="216">
        <v>86.25</v>
      </c>
      <c r="L5" s="216">
        <v>46.26</v>
      </c>
      <c r="M5" s="216">
        <v>0</v>
      </c>
      <c r="N5" s="216">
        <v>1.18</v>
      </c>
      <c r="O5" s="216">
        <v>2.35</v>
      </c>
      <c r="P5" s="216">
        <v>2.0299999999999998</v>
      </c>
      <c r="Q5" s="216">
        <v>5.54</v>
      </c>
      <c r="R5" s="216">
        <v>0.42</v>
      </c>
      <c r="S5" s="216">
        <v>0.26</v>
      </c>
      <c r="T5" s="216">
        <v>0</v>
      </c>
      <c r="U5" s="216">
        <v>5.92</v>
      </c>
      <c r="V5" s="216">
        <v>0.21</v>
      </c>
      <c r="W5" s="216">
        <v>0.42</v>
      </c>
      <c r="X5" s="216">
        <v>1.52</v>
      </c>
      <c r="Y5" s="216">
        <v>0</v>
      </c>
      <c r="Z5" s="216">
        <v>1.39</v>
      </c>
      <c r="AA5" s="216">
        <v>0.91</v>
      </c>
      <c r="AB5" s="216">
        <v>0</v>
      </c>
      <c r="AC5" s="216">
        <v>0.41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-0.91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5.87</v>
      </c>
      <c r="D6" s="216">
        <v>1.33</v>
      </c>
      <c r="E6" s="216">
        <v>0</v>
      </c>
      <c r="F6" s="216">
        <v>0</v>
      </c>
      <c r="G6" s="216">
        <v>5.52</v>
      </c>
      <c r="H6" s="216">
        <v>0</v>
      </c>
      <c r="I6" s="216">
        <v>20.73</v>
      </c>
      <c r="J6" s="216">
        <v>0</v>
      </c>
      <c r="K6" s="216">
        <v>86.25</v>
      </c>
      <c r="L6" s="216">
        <v>46.26</v>
      </c>
      <c r="M6" s="216">
        <v>0</v>
      </c>
      <c r="N6" s="216">
        <v>1.18</v>
      </c>
      <c r="O6" s="216">
        <v>2.35</v>
      </c>
      <c r="P6" s="216">
        <v>2.0299999999999998</v>
      </c>
      <c r="Q6" s="216">
        <v>5.54</v>
      </c>
      <c r="R6" s="216">
        <v>0.42</v>
      </c>
      <c r="S6" s="216">
        <v>0.26</v>
      </c>
      <c r="T6" s="216">
        <v>0</v>
      </c>
      <c r="U6" s="216">
        <v>5.92</v>
      </c>
      <c r="V6" s="216">
        <v>0.21</v>
      </c>
      <c r="W6" s="216">
        <v>0.42</v>
      </c>
      <c r="X6" s="216">
        <v>1.52</v>
      </c>
      <c r="Y6" s="216">
        <v>0</v>
      </c>
      <c r="Z6" s="216">
        <v>1.39</v>
      </c>
      <c r="AA6" s="216">
        <v>0.91</v>
      </c>
      <c r="AB6" s="216">
        <v>0</v>
      </c>
      <c r="AC6" s="216">
        <v>0.41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-0.91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5.87</v>
      </c>
      <c r="D7" s="216">
        <v>1.33</v>
      </c>
      <c r="E7" s="216">
        <v>0</v>
      </c>
      <c r="F7" s="216">
        <v>0</v>
      </c>
      <c r="G7" s="216">
        <v>5.52</v>
      </c>
      <c r="H7" s="216">
        <v>0</v>
      </c>
      <c r="I7" s="216">
        <v>20.73</v>
      </c>
      <c r="J7" s="216">
        <v>0</v>
      </c>
      <c r="K7" s="216">
        <v>86.25</v>
      </c>
      <c r="L7" s="216">
        <v>46.26</v>
      </c>
      <c r="M7" s="216">
        <v>0</v>
      </c>
      <c r="N7" s="216">
        <v>1.18</v>
      </c>
      <c r="O7" s="216">
        <v>2.35</v>
      </c>
      <c r="P7" s="216">
        <v>2.0299999999999998</v>
      </c>
      <c r="Q7" s="216">
        <v>5.54</v>
      </c>
      <c r="R7" s="216">
        <v>0.42</v>
      </c>
      <c r="S7" s="216">
        <v>0.26</v>
      </c>
      <c r="T7" s="216">
        <v>0</v>
      </c>
      <c r="U7" s="216">
        <v>5.92</v>
      </c>
      <c r="V7" s="216">
        <v>0.21</v>
      </c>
      <c r="W7" s="216">
        <v>0.42</v>
      </c>
      <c r="X7" s="216">
        <v>1.52</v>
      </c>
      <c r="Y7" s="216">
        <v>0</v>
      </c>
      <c r="Z7" s="216">
        <v>1.39</v>
      </c>
      <c r="AA7" s="216">
        <v>0.91</v>
      </c>
      <c r="AB7" s="216">
        <v>0</v>
      </c>
      <c r="AC7" s="216">
        <v>0.41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-0.91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5.87</v>
      </c>
      <c r="D8" s="216">
        <v>1.33</v>
      </c>
      <c r="E8" s="216">
        <v>0</v>
      </c>
      <c r="F8" s="216">
        <v>0</v>
      </c>
      <c r="G8" s="216">
        <v>5.52</v>
      </c>
      <c r="H8" s="216">
        <v>0</v>
      </c>
      <c r="I8" s="216">
        <v>20.73</v>
      </c>
      <c r="J8" s="216">
        <v>0</v>
      </c>
      <c r="K8" s="216">
        <v>86.25</v>
      </c>
      <c r="L8" s="216">
        <v>46.26</v>
      </c>
      <c r="M8" s="216">
        <v>0</v>
      </c>
      <c r="N8" s="216">
        <v>1.18</v>
      </c>
      <c r="O8" s="216">
        <v>2.35</v>
      </c>
      <c r="P8" s="216">
        <v>2.0299999999999998</v>
      </c>
      <c r="Q8" s="216">
        <v>5.54</v>
      </c>
      <c r="R8" s="216">
        <v>0.42</v>
      </c>
      <c r="S8" s="216">
        <v>0.26</v>
      </c>
      <c r="T8" s="216">
        <v>0</v>
      </c>
      <c r="U8" s="216">
        <v>5.92</v>
      </c>
      <c r="V8" s="216">
        <v>0.21</v>
      </c>
      <c r="W8" s="216">
        <v>0.42</v>
      </c>
      <c r="X8" s="216">
        <v>1.52</v>
      </c>
      <c r="Y8" s="216">
        <v>0</v>
      </c>
      <c r="Z8" s="216">
        <v>1.39</v>
      </c>
      <c r="AA8" s="216">
        <v>0.91</v>
      </c>
      <c r="AB8" s="216">
        <v>0</v>
      </c>
      <c r="AC8" s="216">
        <v>0.41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-0.91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5.87</v>
      </c>
      <c r="D9" s="216">
        <v>1.33</v>
      </c>
      <c r="E9" s="216">
        <v>0</v>
      </c>
      <c r="F9" s="216">
        <v>0</v>
      </c>
      <c r="G9" s="216">
        <v>5.52</v>
      </c>
      <c r="H9" s="216">
        <v>0</v>
      </c>
      <c r="I9" s="216">
        <v>20.73</v>
      </c>
      <c r="J9" s="216">
        <v>0</v>
      </c>
      <c r="K9" s="216">
        <v>86.25</v>
      </c>
      <c r="L9" s="216">
        <v>46.26</v>
      </c>
      <c r="M9" s="216">
        <v>0</v>
      </c>
      <c r="N9" s="216">
        <v>1.18</v>
      </c>
      <c r="O9" s="216">
        <v>2.35</v>
      </c>
      <c r="P9" s="216">
        <v>2.0299999999999998</v>
      </c>
      <c r="Q9" s="216">
        <v>5.54</v>
      </c>
      <c r="R9" s="216">
        <v>0.42</v>
      </c>
      <c r="S9" s="216">
        <v>0.26</v>
      </c>
      <c r="T9" s="216">
        <v>0</v>
      </c>
      <c r="U9" s="216">
        <v>5.92</v>
      </c>
      <c r="V9" s="216">
        <v>0.21</v>
      </c>
      <c r="W9" s="216">
        <v>0.42</v>
      </c>
      <c r="X9" s="216">
        <v>1.52</v>
      </c>
      <c r="Y9" s="216">
        <v>0</v>
      </c>
      <c r="Z9" s="216">
        <v>1.39</v>
      </c>
      <c r="AA9" s="216">
        <v>0.91</v>
      </c>
      <c r="AB9" s="216">
        <v>0</v>
      </c>
      <c r="AC9" s="216">
        <v>0.41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-0.91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5.87</v>
      </c>
      <c r="D10" s="216">
        <v>1.33</v>
      </c>
      <c r="E10" s="216">
        <v>0</v>
      </c>
      <c r="F10" s="216">
        <v>0</v>
      </c>
      <c r="G10" s="216">
        <v>5.52</v>
      </c>
      <c r="H10" s="216">
        <v>0</v>
      </c>
      <c r="I10" s="216">
        <v>20.73</v>
      </c>
      <c r="J10" s="216">
        <v>0</v>
      </c>
      <c r="K10" s="216">
        <v>86.25</v>
      </c>
      <c r="L10" s="216">
        <v>46.26</v>
      </c>
      <c r="M10" s="216">
        <v>0</v>
      </c>
      <c r="N10" s="216">
        <v>1.18</v>
      </c>
      <c r="O10" s="216">
        <v>2.35</v>
      </c>
      <c r="P10" s="216">
        <v>2.0299999999999998</v>
      </c>
      <c r="Q10" s="216">
        <v>5.54</v>
      </c>
      <c r="R10" s="216">
        <v>0.42</v>
      </c>
      <c r="S10" s="216">
        <v>0.26</v>
      </c>
      <c r="T10" s="216">
        <v>0</v>
      </c>
      <c r="U10" s="216">
        <v>5.92</v>
      </c>
      <c r="V10" s="216">
        <v>0.21</v>
      </c>
      <c r="W10" s="216">
        <v>0.42</v>
      </c>
      <c r="X10" s="216">
        <v>1.52</v>
      </c>
      <c r="Y10" s="216">
        <v>0</v>
      </c>
      <c r="Z10" s="216">
        <v>1.39</v>
      </c>
      <c r="AA10" s="216">
        <v>0.91</v>
      </c>
      <c r="AB10" s="216">
        <v>0</v>
      </c>
      <c r="AC10" s="216">
        <v>0.41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-0.91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5.87</v>
      </c>
      <c r="D11" s="216">
        <v>1.33</v>
      </c>
      <c r="E11" s="216">
        <v>0</v>
      </c>
      <c r="F11" s="216">
        <v>0</v>
      </c>
      <c r="G11" s="216">
        <v>5.52</v>
      </c>
      <c r="H11" s="216">
        <v>0</v>
      </c>
      <c r="I11" s="216">
        <v>20.73</v>
      </c>
      <c r="J11" s="216">
        <v>0</v>
      </c>
      <c r="K11" s="216">
        <v>86.25</v>
      </c>
      <c r="L11" s="216">
        <v>46.26</v>
      </c>
      <c r="M11" s="216">
        <v>0</v>
      </c>
      <c r="N11" s="216">
        <v>1.18</v>
      </c>
      <c r="O11" s="216">
        <v>2.35</v>
      </c>
      <c r="P11" s="216">
        <v>2.0299999999999998</v>
      </c>
      <c r="Q11" s="216">
        <v>5.54</v>
      </c>
      <c r="R11" s="216">
        <v>0.42</v>
      </c>
      <c r="S11" s="216">
        <v>3.59</v>
      </c>
      <c r="T11" s="216">
        <v>0</v>
      </c>
      <c r="U11" s="216">
        <v>5.92</v>
      </c>
      <c r="V11" s="216">
        <v>0.21</v>
      </c>
      <c r="W11" s="216">
        <v>0.42</v>
      </c>
      <c r="X11" s="216">
        <v>1.52</v>
      </c>
      <c r="Y11" s="216">
        <v>0</v>
      </c>
      <c r="Z11" s="216">
        <v>1.39</v>
      </c>
      <c r="AA11" s="216">
        <v>11.92</v>
      </c>
      <c r="AB11" s="216">
        <v>0</v>
      </c>
      <c r="AC11" s="216">
        <v>0.41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-0.91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5.87</v>
      </c>
      <c r="D12" s="216">
        <v>1.33</v>
      </c>
      <c r="E12" s="216">
        <v>0</v>
      </c>
      <c r="F12" s="216">
        <v>0</v>
      </c>
      <c r="G12" s="216">
        <v>5.52</v>
      </c>
      <c r="H12" s="216">
        <v>0</v>
      </c>
      <c r="I12" s="216">
        <v>20.73</v>
      </c>
      <c r="J12" s="216">
        <v>0</v>
      </c>
      <c r="K12" s="216">
        <v>86.27</v>
      </c>
      <c r="L12" s="216">
        <v>46.26</v>
      </c>
      <c r="M12" s="216">
        <v>0</v>
      </c>
      <c r="N12" s="216">
        <v>1.18</v>
      </c>
      <c r="O12" s="216">
        <v>2.35</v>
      </c>
      <c r="P12" s="216">
        <v>2.0299999999999998</v>
      </c>
      <c r="Q12" s="216">
        <v>5.54</v>
      </c>
      <c r="R12" s="216">
        <v>0.42</v>
      </c>
      <c r="S12" s="216">
        <v>3.59</v>
      </c>
      <c r="T12" s="216">
        <v>0</v>
      </c>
      <c r="U12" s="216">
        <v>5.92</v>
      </c>
      <c r="V12" s="216">
        <v>0.21</v>
      </c>
      <c r="W12" s="216">
        <v>0.42</v>
      </c>
      <c r="X12" s="216">
        <v>1.52</v>
      </c>
      <c r="Y12" s="216">
        <v>0</v>
      </c>
      <c r="Z12" s="216">
        <v>1.39</v>
      </c>
      <c r="AA12" s="216">
        <v>11.92</v>
      </c>
      <c r="AB12" s="216">
        <v>0</v>
      </c>
      <c r="AC12" s="216">
        <v>0.64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-0.91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5.87</v>
      </c>
      <c r="D13" s="216">
        <v>1.33</v>
      </c>
      <c r="E13" s="216">
        <v>0</v>
      </c>
      <c r="F13" s="216">
        <v>0</v>
      </c>
      <c r="G13" s="216">
        <v>5.52</v>
      </c>
      <c r="H13" s="216">
        <v>0</v>
      </c>
      <c r="I13" s="216">
        <v>20.73</v>
      </c>
      <c r="J13" s="216">
        <v>0</v>
      </c>
      <c r="K13" s="216">
        <v>86.27</v>
      </c>
      <c r="L13" s="216">
        <v>46.26</v>
      </c>
      <c r="M13" s="216">
        <v>0</v>
      </c>
      <c r="N13" s="216">
        <v>1.18</v>
      </c>
      <c r="O13" s="216">
        <v>2.35</v>
      </c>
      <c r="P13" s="216">
        <v>2.0299999999999998</v>
      </c>
      <c r="Q13" s="216">
        <v>5.54</v>
      </c>
      <c r="R13" s="216">
        <v>0.42</v>
      </c>
      <c r="S13" s="216">
        <v>3.59</v>
      </c>
      <c r="T13" s="216">
        <v>0</v>
      </c>
      <c r="U13" s="216">
        <v>5.92</v>
      </c>
      <c r="V13" s="216">
        <v>0.21</v>
      </c>
      <c r="W13" s="216">
        <v>0.42</v>
      </c>
      <c r="X13" s="216">
        <v>1.52</v>
      </c>
      <c r="Y13" s="216">
        <v>0</v>
      </c>
      <c r="Z13" s="216">
        <v>1.39</v>
      </c>
      <c r="AA13" s="216">
        <v>11.92</v>
      </c>
      <c r="AB13" s="216">
        <v>0</v>
      </c>
      <c r="AC13" s="216">
        <v>0.64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-0.91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5.87</v>
      </c>
      <c r="D14" s="216">
        <v>1.33</v>
      </c>
      <c r="E14" s="216">
        <v>0</v>
      </c>
      <c r="F14" s="216">
        <v>0</v>
      </c>
      <c r="G14" s="216">
        <v>5.52</v>
      </c>
      <c r="H14" s="216">
        <v>0</v>
      </c>
      <c r="I14" s="216">
        <v>20.73</v>
      </c>
      <c r="J14" s="216">
        <v>0</v>
      </c>
      <c r="K14" s="216">
        <v>86.27</v>
      </c>
      <c r="L14" s="216">
        <v>46.26</v>
      </c>
      <c r="M14" s="216">
        <v>0</v>
      </c>
      <c r="N14" s="216">
        <v>1.18</v>
      </c>
      <c r="O14" s="216">
        <v>2.35</v>
      </c>
      <c r="P14" s="216">
        <v>2.0299999999999998</v>
      </c>
      <c r="Q14" s="216">
        <v>5.54</v>
      </c>
      <c r="R14" s="216">
        <v>0.42</v>
      </c>
      <c r="S14" s="216">
        <v>3.59</v>
      </c>
      <c r="T14" s="216">
        <v>0</v>
      </c>
      <c r="U14" s="216">
        <v>5.92</v>
      </c>
      <c r="V14" s="216">
        <v>0.21</v>
      </c>
      <c r="W14" s="216">
        <v>0.42</v>
      </c>
      <c r="X14" s="216">
        <v>1.52</v>
      </c>
      <c r="Y14" s="216">
        <v>0</v>
      </c>
      <c r="Z14" s="216">
        <v>1.39</v>
      </c>
      <c r="AA14" s="216">
        <v>11.92</v>
      </c>
      <c r="AB14" s="216">
        <v>0</v>
      </c>
      <c r="AC14" s="216">
        <v>0.64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-0.91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5.87</v>
      </c>
      <c r="D15" s="216">
        <v>1.33</v>
      </c>
      <c r="E15" s="216">
        <v>0</v>
      </c>
      <c r="F15" s="216">
        <v>0</v>
      </c>
      <c r="G15" s="216">
        <v>5.52</v>
      </c>
      <c r="H15" s="216">
        <v>0</v>
      </c>
      <c r="I15" s="216">
        <v>20.73</v>
      </c>
      <c r="J15" s="216">
        <v>0</v>
      </c>
      <c r="K15" s="216">
        <v>85.65</v>
      </c>
      <c r="L15" s="216">
        <v>46.28</v>
      </c>
      <c r="M15" s="216">
        <v>0</v>
      </c>
      <c r="N15" s="216">
        <v>1.18</v>
      </c>
      <c r="O15" s="216">
        <v>2.35</v>
      </c>
      <c r="P15" s="216">
        <v>2.0299999999999998</v>
      </c>
      <c r="Q15" s="216">
        <v>5.54</v>
      </c>
      <c r="R15" s="216">
        <v>0.42</v>
      </c>
      <c r="S15" s="216">
        <v>3.47</v>
      </c>
      <c r="T15" s="216">
        <v>0</v>
      </c>
      <c r="U15" s="216">
        <v>5.92</v>
      </c>
      <c r="V15" s="216">
        <v>0.21</v>
      </c>
      <c r="W15" s="216">
        <v>0.43</v>
      </c>
      <c r="X15" s="216">
        <v>1.55</v>
      </c>
      <c r="Y15" s="216">
        <v>0</v>
      </c>
      <c r="Z15" s="216">
        <v>1.39</v>
      </c>
      <c r="AA15" s="216">
        <v>0.93</v>
      </c>
      <c r="AB15" s="216">
        <v>0</v>
      </c>
      <c r="AC15" s="216">
        <v>0.64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-0.91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5.87</v>
      </c>
      <c r="D16" s="216">
        <v>1.33</v>
      </c>
      <c r="E16" s="216">
        <v>0</v>
      </c>
      <c r="F16" s="216">
        <v>0</v>
      </c>
      <c r="G16" s="216">
        <v>5.52</v>
      </c>
      <c r="H16" s="216">
        <v>0</v>
      </c>
      <c r="I16" s="216">
        <v>20.73</v>
      </c>
      <c r="J16" s="216">
        <v>0</v>
      </c>
      <c r="K16" s="216">
        <v>85.65</v>
      </c>
      <c r="L16" s="216">
        <v>46.28</v>
      </c>
      <c r="M16" s="216">
        <v>0</v>
      </c>
      <c r="N16" s="216">
        <v>1.18</v>
      </c>
      <c r="O16" s="216">
        <v>2.35</v>
      </c>
      <c r="P16" s="216">
        <v>2.0299999999999998</v>
      </c>
      <c r="Q16" s="216">
        <v>5.54</v>
      </c>
      <c r="R16" s="216">
        <v>0.42</v>
      </c>
      <c r="S16" s="216">
        <v>3.47</v>
      </c>
      <c r="T16" s="216">
        <v>0</v>
      </c>
      <c r="U16" s="216">
        <v>5.92</v>
      </c>
      <c r="V16" s="216">
        <v>0.21</v>
      </c>
      <c r="W16" s="216">
        <v>0.43</v>
      </c>
      <c r="X16" s="216">
        <v>1.55</v>
      </c>
      <c r="Y16" s="216">
        <v>0</v>
      </c>
      <c r="Z16" s="216">
        <v>1.39</v>
      </c>
      <c r="AA16" s="216">
        <v>0.93</v>
      </c>
      <c r="AB16" s="216">
        <v>0</v>
      </c>
      <c r="AC16" s="216">
        <v>0.64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-0.91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5.87</v>
      </c>
      <c r="D17" s="216">
        <v>1.33</v>
      </c>
      <c r="E17" s="216">
        <v>0</v>
      </c>
      <c r="F17" s="216">
        <v>0</v>
      </c>
      <c r="G17" s="216">
        <v>5.52</v>
      </c>
      <c r="H17" s="216">
        <v>0</v>
      </c>
      <c r="I17" s="216">
        <v>20.73</v>
      </c>
      <c r="J17" s="216">
        <v>0</v>
      </c>
      <c r="K17" s="216">
        <v>85.65</v>
      </c>
      <c r="L17" s="216">
        <v>46.28</v>
      </c>
      <c r="M17" s="216">
        <v>0</v>
      </c>
      <c r="N17" s="216">
        <v>1.18</v>
      </c>
      <c r="O17" s="216">
        <v>2.35</v>
      </c>
      <c r="P17" s="216">
        <v>2.0299999999999998</v>
      </c>
      <c r="Q17" s="216">
        <v>5.54</v>
      </c>
      <c r="R17" s="216">
        <v>0.42</v>
      </c>
      <c r="S17" s="216">
        <v>3.47</v>
      </c>
      <c r="T17" s="216">
        <v>0</v>
      </c>
      <c r="U17" s="216">
        <v>5.92</v>
      </c>
      <c r="V17" s="216">
        <v>0.21</v>
      </c>
      <c r="W17" s="216">
        <v>0.43</v>
      </c>
      <c r="X17" s="216">
        <v>1.55</v>
      </c>
      <c r="Y17" s="216">
        <v>0</v>
      </c>
      <c r="Z17" s="216">
        <v>1.39</v>
      </c>
      <c r="AA17" s="216">
        <v>0.93</v>
      </c>
      <c r="AB17" s="216">
        <v>0</v>
      </c>
      <c r="AC17" s="216">
        <v>0.64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-0.91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5.87</v>
      </c>
      <c r="D18" s="216">
        <v>1.33</v>
      </c>
      <c r="E18" s="216">
        <v>0</v>
      </c>
      <c r="F18" s="216">
        <v>0</v>
      </c>
      <c r="G18" s="216">
        <v>5.52</v>
      </c>
      <c r="H18" s="216">
        <v>0</v>
      </c>
      <c r="I18" s="216">
        <v>20.73</v>
      </c>
      <c r="J18" s="216">
        <v>0</v>
      </c>
      <c r="K18" s="216">
        <v>85.65</v>
      </c>
      <c r="L18" s="216">
        <v>46.28</v>
      </c>
      <c r="M18" s="216">
        <v>0</v>
      </c>
      <c r="N18" s="216">
        <v>1.18</v>
      </c>
      <c r="O18" s="216">
        <v>2.35</v>
      </c>
      <c r="P18" s="216">
        <v>2.0299999999999998</v>
      </c>
      <c r="Q18" s="216">
        <v>5.54</v>
      </c>
      <c r="R18" s="216">
        <v>0.42</v>
      </c>
      <c r="S18" s="216">
        <v>3.47</v>
      </c>
      <c r="T18" s="216">
        <v>0</v>
      </c>
      <c r="U18" s="216">
        <v>5.92</v>
      </c>
      <c r="V18" s="216">
        <v>0.21</v>
      </c>
      <c r="W18" s="216">
        <v>0.43</v>
      </c>
      <c r="X18" s="216">
        <v>1.55</v>
      </c>
      <c r="Y18" s="216">
        <v>0</v>
      </c>
      <c r="Z18" s="216">
        <v>1.39</v>
      </c>
      <c r="AA18" s="216">
        <v>0.93</v>
      </c>
      <c r="AB18" s="216">
        <v>0</v>
      </c>
      <c r="AC18" s="216">
        <v>0.64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-0.91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5.87</v>
      </c>
      <c r="D19" s="216">
        <v>1.33</v>
      </c>
      <c r="E19" s="216">
        <v>0</v>
      </c>
      <c r="F19" s="216">
        <v>0</v>
      </c>
      <c r="G19" s="216">
        <v>5.52</v>
      </c>
      <c r="H19" s="216">
        <v>0</v>
      </c>
      <c r="I19" s="216">
        <v>20.73</v>
      </c>
      <c r="J19" s="216">
        <v>0</v>
      </c>
      <c r="K19" s="216">
        <v>85.66</v>
      </c>
      <c r="L19" s="216">
        <v>46.28</v>
      </c>
      <c r="M19" s="216">
        <v>0</v>
      </c>
      <c r="N19" s="216">
        <v>1.18</v>
      </c>
      <c r="O19" s="216">
        <v>2.35</v>
      </c>
      <c r="P19" s="216">
        <v>2.0299999999999998</v>
      </c>
      <c r="Q19" s="216">
        <v>5.54</v>
      </c>
      <c r="R19" s="216">
        <v>0.42</v>
      </c>
      <c r="S19" s="216">
        <v>3.47</v>
      </c>
      <c r="T19" s="216">
        <v>0</v>
      </c>
      <c r="U19" s="216">
        <v>5.92</v>
      </c>
      <c r="V19" s="216">
        <v>0.21</v>
      </c>
      <c r="W19" s="216">
        <v>0.43</v>
      </c>
      <c r="X19" s="216">
        <v>1.55</v>
      </c>
      <c r="Y19" s="216">
        <v>0</v>
      </c>
      <c r="Z19" s="216">
        <v>1.39</v>
      </c>
      <c r="AA19" s="216">
        <v>0.93</v>
      </c>
      <c r="AB19" s="216">
        <v>0</v>
      </c>
      <c r="AC19" s="216">
        <v>0.64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-0.91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5.87</v>
      </c>
      <c r="D20" s="216">
        <v>1.33</v>
      </c>
      <c r="E20" s="216">
        <v>0</v>
      </c>
      <c r="F20" s="216">
        <v>0</v>
      </c>
      <c r="G20" s="216">
        <v>5.52</v>
      </c>
      <c r="H20" s="216">
        <v>0</v>
      </c>
      <c r="I20" s="216">
        <v>20.73</v>
      </c>
      <c r="J20" s="216">
        <v>0</v>
      </c>
      <c r="K20" s="216">
        <v>85.66</v>
      </c>
      <c r="L20" s="216">
        <v>46.28</v>
      </c>
      <c r="M20" s="216">
        <v>0</v>
      </c>
      <c r="N20" s="216">
        <v>1.18</v>
      </c>
      <c r="O20" s="216">
        <v>2.35</v>
      </c>
      <c r="P20" s="216">
        <v>2.0299999999999998</v>
      </c>
      <c r="Q20" s="216">
        <v>5.54</v>
      </c>
      <c r="R20" s="216">
        <v>0.42</v>
      </c>
      <c r="S20" s="216">
        <v>3.47</v>
      </c>
      <c r="T20" s="216">
        <v>0</v>
      </c>
      <c r="U20" s="216">
        <v>5.92</v>
      </c>
      <c r="V20" s="216">
        <v>0.21</v>
      </c>
      <c r="W20" s="216">
        <v>0.43</v>
      </c>
      <c r="X20" s="216">
        <v>1.55</v>
      </c>
      <c r="Y20" s="216">
        <v>0</v>
      </c>
      <c r="Z20" s="216">
        <v>1.39</v>
      </c>
      <c r="AA20" s="216">
        <v>0.93</v>
      </c>
      <c r="AB20" s="216">
        <v>0</v>
      </c>
      <c r="AC20" s="216">
        <v>0.64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-0.91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5.87</v>
      </c>
      <c r="D21" s="216">
        <v>1.33</v>
      </c>
      <c r="E21" s="216">
        <v>0</v>
      </c>
      <c r="F21" s="216">
        <v>0</v>
      </c>
      <c r="G21" s="216">
        <v>5.52</v>
      </c>
      <c r="H21" s="216">
        <v>0</v>
      </c>
      <c r="I21" s="216">
        <v>20.73</v>
      </c>
      <c r="J21" s="216">
        <v>0</v>
      </c>
      <c r="K21" s="216">
        <v>85.66</v>
      </c>
      <c r="L21" s="216">
        <v>46.28</v>
      </c>
      <c r="M21" s="216">
        <v>0</v>
      </c>
      <c r="N21" s="216">
        <v>1.18</v>
      </c>
      <c r="O21" s="216">
        <v>2.35</v>
      </c>
      <c r="P21" s="216">
        <v>2.0299999999999998</v>
      </c>
      <c r="Q21" s="216">
        <v>5.54</v>
      </c>
      <c r="R21" s="216">
        <v>0.42</v>
      </c>
      <c r="S21" s="216">
        <v>3.47</v>
      </c>
      <c r="T21" s="216">
        <v>0</v>
      </c>
      <c r="U21" s="216">
        <v>5.92</v>
      </c>
      <c r="V21" s="216">
        <v>0.21</v>
      </c>
      <c r="W21" s="216">
        <v>0.43</v>
      </c>
      <c r="X21" s="216">
        <v>1.55</v>
      </c>
      <c r="Y21" s="216">
        <v>0</v>
      </c>
      <c r="Z21" s="216">
        <v>1.39</v>
      </c>
      <c r="AA21" s="216">
        <v>0.94</v>
      </c>
      <c r="AB21" s="216">
        <v>0</v>
      </c>
      <c r="AC21" s="216">
        <v>0.64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-0.91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5.87</v>
      </c>
      <c r="D22" s="216">
        <v>1.33</v>
      </c>
      <c r="E22" s="216">
        <v>0</v>
      </c>
      <c r="F22" s="216">
        <v>0</v>
      </c>
      <c r="G22" s="216">
        <v>5.52</v>
      </c>
      <c r="H22" s="216">
        <v>0</v>
      </c>
      <c r="I22" s="216">
        <v>20.73</v>
      </c>
      <c r="J22" s="216">
        <v>0</v>
      </c>
      <c r="K22" s="216">
        <v>85.66</v>
      </c>
      <c r="L22" s="216">
        <v>46.28</v>
      </c>
      <c r="M22" s="216">
        <v>0</v>
      </c>
      <c r="N22" s="216">
        <v>1.18</v>
      </c>
      <c r="O22" s="216">
        <v>2.35</v>
      </c>
      <c r="P22" s="216">
        <v>2.0299999999999998</v>
      </c>
      <c r="Q22" s="216">
        <v>5.54</v>
      </c>
      <c r="R22" s="216">
        <v>0.42</v>
      </c>
      <c r="S22" s="216">
        <v>3.47</v>
      </c>
      <c r="T22" s="216">
        <v>0</v>
      </c>
      <c r="U22" s="216">
        <v>5.92</v>
      </c>
      <c r="V22" s="216">
        <v>0.21</v>
      </c>
      <c r="W22" s="216">
        <v>0.43</v>
      </c>
      <c r="X22" s="216">
        <v>1.55</v>
      </c>
      <c r="Y22" s="216">
        <v>0</v>
      </c>
      <c r="Z22" s="216">
        <v>1.39</v>
      </c>
      <c r="AA22" s="216">
        <v>0.94</v>
      </c>
      <c r="AB22" s="216">
        <v>0</v>
      </c>
      <c r="AC22" s="216">
        <v>0.64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-0.91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5.87</v>
      </c>
      <c r="D23" s="216">
        <v>1.33</v>
      </c>
      <c r="E23" s="216">
        <v>0</v>
      </c>
      <c r="F23" s="216">
        <v>0</v>
      </c>
      <c r="G23" s="216">
        <v>5.52</v>
      </c>
      <c r="H23" s="216">
        <v>0</v>
      </c>
      <c r="I23" s="216">
        <v>20.73</v>
      </c>
      <c r="J23" s="216">
        <v>0</v>
      </c>
      <c r="K23" s="216">
        <v>7.34</v>
      </c>
      <c r="L23" s="216">
        <v>46.28</v>
      </c>
      <c r="M23" s="216">
        <v>0</v>
      </c>
      <c r="N23" s="216">
        <v>1.18</v>
      </c>
      <c r="O23" s="216">
        <v>2.35</v>
      </c>
      <c r="P23" s="216">
        <v>2.0299999999999998</v>
      </c>
      <c r="Q23" s="216">
        <v>5.54</v>
      </c>
      <c r="R23" s="216">
        <v>0.42</v>
      </c>
      <c r="S23" s="216">
        <v>0.26</v>
      </c>
      <c r="T23" s="216">
        <v>0</v>
      </c>
      <c r="U23" s="216">
        <v>5.92</v>
      </c>
      <c r="V23" s="216">
        <v>0.21</v>
      </c>
      <c r="W23" s="216">
        <v>0.43</v>
      </c>
      <c r="X23" s="216">
        <v>1.55</v>
      </c>
      <c r="Y23" s="216">
        <v>0</v>
      </c>
      <c r="Z23" s="216">
        <v>1.39</v>
      </c>
      <c r="AA23" s="216">
        <v>0.94</v>
      </c>
      <c r="AB23" s="216">
        <v>0</v>
      </c>
      <c r="AC23" s="216">
        <v>0.87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-0.91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5.87</v>
      </c>
      <c r="D24" s="216">
        <v>1.33</v>
      </c>
      <c r="E24" s="216">
        <v>0</v>
      </c>
      <c r="F24" s="216">
        <v>0</v>
      </c>
      <c r="G24" s="216">
        <v>5.52</v>
      </c>
      <c r="H24" s="216">
        <v>0</v>
      </c>
      <c r="I24" s="216">
        <v>20.73</v>
      </c>
      <c r="J24" s="216">
        <v>0</v>
      </c>
      <c r="K24" s="216">
        <v>7.34</v>
      </c>
      <c r="L24" s="216">
        <v>46.28</v>
      </c>
      <c r="M24" s="216">
        <v>0</v>
      </c>
      <c r="N24" s="216">
        <v>1.18</v>
      </c>
      <c r="O24" s="216">
        <v>2.35</v>
      </c>
      <c r="P24" s="216">
        <v>2.0299999999999998</v>
      </c>
      <c r="Q24" s="216">
        <v>5.54</v>
      </c>
      <c r="R24" s="216">
        <v>0.42</v>
      </c>
      <c r="S24" s="216">
        <v>0.26</v>
      </c>
      <c r="T24" s="216">
        <v>0</v>
      </c>
      <c r="U24" s="216">
        <v>5.92</v>
      </c>
      <c r="V24" s="216">
        <v>0.21</v>
      </c>
      <c r="W24" s="216">
        <v>0.43</v>
      </c>
      <c r="X24" s="216">
        <v>1.55</v>
      </c>
      <c r="Y24" s="216">
        <v>0</v>
      </c>
      <c r="Z24" s="216">
        <v>1.39</v>
      </c>
      <c r="AA24" s="216">
        <v>0.94</v>
      </c>
      <c r="AB24" s="216">
        <v>0</v>
      </c>
      <c r="AC24" s="216">
        <v>0.87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-0.91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5.87</v>
      </c>
      <c r="D25" s="216">
        <v>1.33</v>
      </c>
      <c r="E25" s="216">
        <v>0</v>
      </c>
      <c r="F25" s="216">
        <v>0</v>
      </c>
      <c r="G25" s="216">
        <v>5.52</v>
      </c>
      <c r="H25" s="216">
        <v>0</v>
      </c>
      <c r="I25" s="216">
        <v>20.73</v>
      </c>
      <c r="J25" s="216">
        <v>0</v>
      </c>
      <c r="K25" s="216">
        <v>7.34</v>
      </c>
      <c r="L25" s="216">
        <v>23.28</v>
      </c>
      <c r="M25" s="216">
        <v>0</v>
      </c>
      <c r="N25" s="216">
        <v>1.18</v>
      </c>
      <c r="O25" s="216">
        <v>2.35</v>
      </c>
      <c r="P25" s="216">
        <v>2.0299999999999998</v>
      </c>
      <c r="Q25" s="216">
        <v>5.54</v>
      </c>
      <c r="R25" s="216">
        <v>0.42</v>
      </c>
      <c r="S25" s="216">
        <v>0.26</v>
      </c>
      <c r="T25" s="216">
        <v>0</v>
      </c>
      <c r="U25" s="216">
        <v>5.92</v>
      </c>
      <c r="V25" s="216">
        <v>0.21</v>
      </c>
      <c r="W25" s="216">
        <v>0.43</v>
      </c>
      <c r="X25" s="216">
        <v>1.55</v>
      </c>
      <c r="Y25" s="216">
        <v>0</v>
      </c>
      <c r="Z25" s="216">
        <v>1.39</v>
      </c>
      <c r="AA25" s="216">
        <v>0.94</v>
      </c>
      <c r="AB25" s="216">
        <v>0</v>
      </c>
      <c r="AC25" s="216">
        <v>0.87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-0.91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5.87</v>
      </c>
      <c r="D26" s="216">
        <v>1.33</v>
      </c>
      <c r="E26" s="216">
        <v>0</v>
      </c>
      <c r="F26" s="216">
        <v>0</v>
      </c>
      <c r="G26" s="216">
        <v>5.52</v>
      </c>
      <c r="H26" s="216">
        <v>0</v>
      </c>
      <c r="I26" s="216">
        <v>20.73</v>
      </c>
      <c r="J26" s="216">
        <v>0</v>
      </c>
      <c r="K26" s="216">
        <v>7.34</v>
      </c>
      <c r="L26" s="216">
        <v>23.28</v>
      </c>
      <c r="M26" s="216">
        <v>0</v>
      </c>
      <c r="N26" s="216">
        <v>1.18</v>
      </c>
      <c r="O26" s="216">
        <v>2.35</v>
      </c>
      <c r="P26" s="216">
        <v>2.0299999999999998</v>
      </c>
      <c r="Q26" s="216">
        <v>5.54</v>
      </c>
      <c r="R26" s="216">
        <v>0.42</v>
      </c>
      <c r="S26" s="216">
        <v>0.26</v>
      </c>
      <c r="T26" s="216">
        <v>0</v>
      </c>
      <c r="U26" s="216">
        <v>5.92</v>
      </c>
      <c r="V26" s="216">
        <v>0.21</v>
      </c>
      <c r="W26" s="216">
        <v>0.43</v>
      </c>
      <c r="X26" s="216">
        <v>1.55</v>
      </c>
      <c r="Y26" s="216">
        <v>0</v>
      </c>
      <c r="Z26" s="216">
        <v>1.39</v>
      </c>
      <c r="AA26" s="216">
        <v>0.94</v>
      </c>
      <c r="AB26" s="216">
        <v>0</v>
      </c>
      <c r="AC26" s="216">
        <v>0.87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-0.91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5.87</v>
      </c>
      <c r="D27" s="216">
        <v>1.33</v>
      </c>
      <c r="E27" s="216">
        <v>0</v>
      </c>
      <c r="F27" s="216">
        <v>0</v>
      </c>
      <c r="G27" s="216">
        <v>5.52</v>
      </c>
      <c r="H27" s="216">
        <v>0</v>
      </c>
      <c r="I27" s="216">
        <v>20.170000000000002</v>
      </c>
      <c r="J27" s="216">
        <v>0</v>
      </c>
      <c r="K27" s="216">
        <v>45.15</v>
      </c>
      <c r="L27" s="216">
        <v>23.28</v>
      </c>
      <c r="M27" s="216">
        <v>0</v>
      </c>
      <c r="N27" s="216">
        <v>1.18</v>
      </c>
      <c r="O27" s="216">
        <v>2.35</v>
      </c>
      <c r="P27" s="216">
        <v>2.0299999999999998</v>
      </c>
      <c r="Q27" s="216">
        <v>5.54</v>
      </c>
      <c r="R27" s="216">
        <v>0.42</v>
      </c>
      <c r="S27" s="216">
        <v>0.26</v>
      </c>
      <c r="T27" s="216">
        <v>0</v>
      </c>
      <c r="U27" s="216">
        <v>5.92</v>
      </c>
      <c r="V27" s="216">
        <v>0.21</v>
      </c>
      <c r="W27" s="216">
        <v>0.43</v>
      </c>
      <c r="X27" s="216">
        <v>1.55</v>
      </c>
      <c r="Y27" s="216">
        <v>0</v>
      </c>
      <c r="Z27" s="216">
        <v>1.39</v>
      </c>
      <c r="AA27" s="216">
        <v>0.94</v>
      </c>
      <c r="AB27" s="216">
        <v>0</v>
      </c>
      <c r="AC27" s="216">
        <v>0.87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-0.91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5.87</v>
      </c>
      <c r="D28" s="216">
        <v>1.33</v>
      </c>
      <c r="E28" s="216">
        <v>0</v>
      </c>
      <c r="F28" s="216">
        <v>0</v>
      </c>
      <c r="G28" s="216">
        <v>5.52</v>
      </c>
      <c r="H28" s="216">
        <v>0</v>
      </c>
      <c r="I28" s="216">
        <v>20.170000000000002</v>
      </c>
      <c r="J28" s="216">
        <v>0</v>
      </c>
      <c r="K28" s="216">
        <v>45.15</v>
      </c>
      <c r="L28" s="216">
        <v>23.28</v>
      </c>
      <c r="M28" s="216">
        <v>0</v>
      </c>
      <c r="N28" s="216">
        <v>1.18</v>
      </c>
      <c r="O28" s="216">
        <v>2.35</v>
      </c>
      <c r="P28" s="216">
        <v>2.0299999999999998</v>
      </c>
      <c r="Q28" s="216">
        <v>5.54</v>
      </c>
      <c r="R28" s="216">
        <v>0.42</v>
      </c>
      <c r="S28" s="216">
        <v>0.26</v>
      </c>
      <c r="T28" s="216">
        <v>0</v>
      </c>
      <c r="U28" s="216">
        <v>5.92</v>
      </c>
      <c r="V28" s="216">
        <v>0.21</v>
      </c>
      <c r="W28" s="216">
        <v>0.43</v>
      </c>
      <c r="X28" s="216">
        <v>1.55</v>
      </c>
      <c r="Y28" s="216">
        <v>0</v>
      </c>
      <c r="Z28" s="216">
        <v>1.39</v>
      </c>
      <c r="AA28" s="216">
        <v>0.94</v>
      </c>
      <c r="AB28" s="216">
        <v>0</v>
      </c>
      <c r="AC28" s="216">
        <v>0.87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-0.91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5.87</v>
      </c>
      <c r="D29" s="216">
        <v>1.33</v>
      </c>
      <c r="E29" s="216">
        <v>0</v>
      </c>
      <c r="F29" s="216">
        <v>0</v>
      </c>
      <c r="G29" s="216">
        <v>5.52</v>
      </c>
      <c r="H29" s="216">
        <v>0</v>
      </c>
      <c r="I29" s="216">
        <v>20.170000000000002</v>
      </c>
      <c r="J29" s="216">
        <v>0</v>
      </c>
      <c r="K29" s="216">
        <v>45.15</v>
      </c>
      <c r="L29" s="216">
        <v>23.28</v>
      </c>
      <c r="M29" s="216">
        <v>0</v>
      </c>
      <c r="N29" s="216">
        <v>1.18</v>
      </c>
      <c r="O29" s="216">
        <v>2.35</v>
      </c>
      <c r="P29" s="216">
        <v>2.0299999999999998</v>
      </c>
      <c r="Q29" s="216">
        <v>5.54</v>
      </c>
      <c r="R29" s="216">
        <v>0.42</v>
      </c>
      <c r="S29" s="216">
        <v>0.26</v>
      </c>
      <c r="T29" s="216">
        <v>0</v>
      </c>
      <c r="U29" s="216">
        <v>5.92</v>
      </c>
      <c r="V29" s="216">
        <v>0.21</v>
      </c>
      <c r="W29" s="216">
        <v>0.43</v>
      </c>
      <c r="X29" s="216">
        <v>1.55</v>
      </c>
      <c r="Y29" s="216">
        <v>0</v>
      </c>
      <c r="Z29" s="216">
        <v>1.39</v>
      </c>
      <c r="AA29" s="216">
        <v>0.94</v>
      </c>
      <c r="AB29" s="216">
        <v>0</v>
      </c>
      <c r="AC29" s="216">
        <v>0.87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-0.91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5.87</v>
      </c>
      <c r="D30" s="216">
        <v>1.33</v>
      </c>
      <c r="E30" s="216">
        <v>0</v>
      </c>
      <c r="F30" s="216">
        <v>0</v>
      </c>
      <c r="G30" s="216">
        <v>5.52</v>
      </c>
      <c r="H30" s="216">
        <v>0</v>
      </c>
      <c r="I30" s="216">
        <v>20.170000000000002</v>
      </c>
      <c r="J30" s="216">
        <v>0</v>
      </c>
      <c r="K30" s="216">
        <v>45.15</v>
      </c>
      <c r="L30" s="216">
        <v>23.28</v>
      </c>
      <c r="M30" s="216">
        <v>0</v>
      </c>
      <c r="N30" s="216">
        <v>1.18</v>
      </c>
      <c r="O30" s="216">
        <v>2.35</v>
      </c>
      <c r="P30" s="216">
        <v>2.0299999999999998</v>
      </c>
      <c r="Q30" s="216">
        <v>5.54</v>
      </c>
      <c r="R30" s="216">
        <v>0.42</v>
      </c>
      <c r="S30" s="216">
        <v>0.26</v>
      </c>
      <c r="T30" s="216">
        <v>0</v>
      </c>
      <c r="U30" s="216">
        <v>5.92</v>
      </c>
      <c r="V30" s="216">
        <v>0.21</v>
      </c>
      <c r="W30" s="216">
        <v>0.43</v>
      </c>
      <c r="X30" s="216">
        <v>1.55</v>
      </c>
      <c r="Y30" s="216">
        <v>0</v>
      </c>
      <c r="Z30" s="216">
        <v>1.39</v>
      </c>
      <c r="AA30" s="216">
        <v>0.94</v>
      </c>
      <c r="AB30" s="216">
        <v>0</v>
      </c>
      <c r="AC30" s="216">
        <v>0.87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-0.91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5.87</v>
      </c>
      <c r="D31" s="216">
        <v>1.33</v>
      </c>
      <c r="E31" s="216">
        <v>0</v>
      </c>
      <c r="F31" s="216">
        <v>0</v>
      </c>
      <c r="G31" s="216">
        <v>5.52</v>
      </c>
      <c r="H31" s="216">
        <v>0</v>
      </c>
      <c r="I31" s="216">
        <v>20.170000000000002</v>
      </c>
      <c r="J31" s="216">
        <v>0</v>
      </c>
      <c r="K31" s="216">
        <v>84.86</v>
      </c>
      <c r="L31" s="216">
        <v>22.89</v>
      </c>
      <c r="M31" s="216">
        <v>0</v>
      </c>
      <c r="N31" s="216">
        <v>1.18</v>
      </c>
      <c r="O31" s="216">
        <v>2.35</v>
      </c>
      <c r="P31" s="216">
        <v>2.0299999999999998</v>
      </c>
      <c r="Q31" s="216">
        <v>5.54</v>
      </c>
      <c r="R31" s="216">
        <v>0.42</v>
      </c>
      <c r="S31" s="216">
        <v>0</v>
      </c>
      <c r="T31" s="216">
        <v>0</v>
      </c>
      <c r="U31" s="216">
        <v>5.92</v>
      </c>
      <c r="V31" s="216">
        <v>0.21</v>
      </c>
      <c r="W31" s="216">
        <v>0.43</v>
      </c>
      <c r="X31" s="216">
        <v>1.55</v>
      </c>
      <c r="Y31" s="216">
        <v>0</v>
      </c>
      <c r="Z31" s="216">
        <v>1.39</v>
      </c>
      <c r="AA31" s="216">
        <v>0.94</v>
      </c>
      <c r="AB31" s="216">
        <v>0</v>
      </c>
      <c r="AC31" s="216">
        <v>0.64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-0.91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5.87</v>
      </c>
      <c r="D32" s="216">
        <v>1.33</v>
      </c>
      <c r="E32" s="216">
        <v>0</v>
      </c>
      <c r="F32" s="216">
        <v>0</v>
      </c>
      <c r="G32" s="216">
        <v>5.52</v>
      </c>
      <c r="H32" s="216">
        <v>0</v>
      </c>
      <c r="I32" s="216">
        <v>20.170000000000002</v>
      </c>
      <c r="J32" s="216">
        <v>0</v>
      </c>
      <c r="K32" s="216">
        <v>84.86</v>
      </c>
      <c r="L32" s="216">
        <v>23.28</v>
      </c>
      <c r="M32" s="216">
        <v>0</v>
      </c>
      <c r="N32" s="216">
        <v>1.18</v>
      </c>
      <c r="O32" s="216">
        <v>2.35</v>
      </c>
      <c r="P32" s="216">
        <v>2.0299999999999998</v>
      </c>
      <c r="Q32" s="216">
        <v>5.54</v>
      </c>
      <c r="R32" s="216">
        <v>0.42</v>
      </c>
      <c r="S32" s="216">
        <v>0.26</v>
      </c>
      <c r="T32" s="216">
        <v>0</v>
      </c>
      <c r="U32" s="216">
        <v>5.92</v>
      </c>
      <c r="V32" s="216">
        <v>0.21</v>
      </c>
      <c r="W32" s="216">
        <v>0.43</v>
      </c>
      <c r="X32" s="216">
        <v>1.55</v>
      </c>
      <c r="Y32" s="216">
        <v>0</v>
      </c>
      <c r="Z32" s="216">
        <v>1.39</v>
      </c>
      <c r="AA32" s="216">
        <v>0.94</v>
      </c>
      <c r="AB32" s="216">
        <v>0</v>
      </c>
      <c r="AC32" s="216">
        <v>0.64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-0.91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5.87</v>
      </c>
      <c r="D33" s="216">
        <v>1.33</v>
      </c>
      <c r="E33" s="216">
        <v>0</v>
      </c>
      <c r="F33" s="216">
        <v>0</v>
      </c>
      <c r="G33" s="216">
        <v>5.52</v>
      </c>
      <c r="H33" s="216">
        <v>0</v>
      </c>
      <c r="I33" s="216">
        <v>20.170000000000002</v>
      </c>
      <c r="J33" s="216">
        <v>0</v>
      </c>
      <c r="K33" s="216">
        <v>65.13</v>
      </c>
      <c r="L33" s="216">
        <v>45.49</v>
      </c>
      <c r="M33" s="216">
        <v>0</v>
      </c>
      <c r="N33" s="216">
        <v>1.18</v>
      </c>
      <c r="O33" s="216">
        <v>2.35</v>
      </c>
      <c r="P33" s="216">
        <v>2.0299999999999998</v>
      </c>
      <c r="Q33" s="216">
        <v>5.54</v>
      </c>
      <c r="R33" s="216">
        <v>0.42</v>
      </c>
      <c r="S33" s="216">
        <v>0.26</v>
      </c>
      <c r="T33" s="216">
        <v>0</v>
      </c>
      <c r="U33" s="216">
        <v>5.92</v>
      </c>
      <c r="V33" s="216">
        <v>0.21</v>
      </c>
      <c r="W33" s="216">
        <v>0.43</v>
      </c>
      <c r="X33" s="216">
        <v>1.55</v>
      </c>
      <c r="Y33" s="216">
        <v>0</v>
      </c>
      <c r="Z33" s="216">
        <v>1.39</v>
      </c>
      <c r="AA33" s="216">
        <v>0.94</v>
      </c>
      <c r="AB33" s="216">
        <v>0</v>
      </c>
      <c r="AC33" s="216">
        <v>0.64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-0.91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5.87</v>
      </c>
      <c r="D34" s="216">
        <v>1.33</v>
      </c>
      <c r="E34" s="216">
        <v>0</v>
      </c>
      <c r="F34" s="216">
        <v>0</v>
      </c>
      <c r="G34" s="216">
        <v>5.52</v>
      </c>
      <c r="H34" s="216">
        <v>0</v>
      </c>
      <c r="I34" s="216">
        <v>20.170000000000002</v>
      </c>
      <c r="J34" s="216">
        <v>0</v>
      </c>
      <c r="K34" s="216">
        <v>65.13</v>
      </c>
      <c r="L34" s="216">
        <v>45.55</v>
      </c>
      <c r="M34" s="216">
        <v>0</v>
      </c>
      <c r="N34" s="216">
        <v>1.18</v>
      </c>
      <c r="O34" s="216">
        <v>2.35</v>
      </c>
      <c r="P34" s="216">
        <v>2.0299999999999998</v>
      </c>
      <c r="Q34" s="216">
        <v>5.54</v>
      </c>
      <c r="R34" s="216">
        <v>0.42</v>
      </c>
      <c r="S34" s="216">
        <v>0.26</v>
      </c>
      <c r="T34" s="216">
        <v>0</v>
      </c>
      <c r="U34" s="216">
        <v>5.92</v>
      </c>
      <c r="V34" s="216">
        <v>0.21</v>
      </c>
      <c r="W34" s="216">
        <v>0.43</v>
      </c>
      <c r="X34" s="216">
        <v>1.55</v>
      </c>
      <c r="Y34" s="216">
        <v>0</v>
      </c>
      <c r="Z34" s="216">
        <v>1.39</v>
      </c>
      <c r="AA34" s="216">
        <v>0.94</v>
      </c>
      <c r="AB34" s="216">
        <v>0</v>
      </c>
      <c r="AC34" s="216">
        <v>0.64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-0.91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5.87</v>
      </c>
      <c r="D35" s="216">
        <v>1.33</v>
      </c>
      <c r="E35" s="216">
        <v>0</v>
      </c>
      <c r="F35" s="216">
        <v>0</v>
      </c>
      <c r="G35" s="216">
        <v>5.52</v>
      </c>
      <c r="H35" s="216">
        <v>0</v>
      </c>
      <c r="I35" s="216">
        <v>20.170000000000002</v>
      </c>
      <c r="J35" s="216">
        <v>0</v>
      </c>
      <c r="K35" s="216">
        <v>84.21</v>
      </c>
      <c r="L35" s="216">
        <v>45.7</v>
      </c>
      <c r="M35" s="216">
        <v>0</v>
      </c>
      <c r="N35" s="216">
        <v>1.18</v>
      </c>
      <c r="O35" s="216">
        <v>2.35</v>
      </c>
      <c r="P35" s="216">
        <v>2.0299999999999998</v>
      </c>
      <c r="Q35" s="216">
        <v>5.54</v>
      </c>
      <c r="R35" s="216">
        <v>0.42</v>
      </c>
      <c r="S35" s="216">
        <v>3.71</v>
      </c>
      <c r="T35" s="216">
        <v>0</v>
      </c>
      <c r="U35" s="216">
        <v>5.92</v>
      </c>
      <c r="V35" s="216">
        <v>0.21</v>
      </c>
      <c r="W35" s="216">
        <v>0.43</v>
      </c>
      <c r="X35" s="216">
        <v>1.55</v>
      </c>
      <c r="Y35" s="216">
        <v>0</v>
      </c>
      <c r="Z35" s="216">
        <v>19.010000000000002</v>
      </c>
      <c r="AA35" s="216">
        <v>0.94</v>
      </c>
      <c r="AB35" s="216">
        <v>0</v>
      </c>
      <c r="AC35" s="216">
        <v>0.64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-0.91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5.87</v>
      </c>
      <c r="D36" s="216">
        <v>1.33</v>
      </c>
      <c r="E36" s="216">
        <v>0</v>
      </c>
      <c r="F36" s="216">
        <v>0</v>
      </c>
      <c r="G36" s="216">
        <v>5.52</v>
      </c>
      <c r="H36" s="216">
        <v>0</v>
      </c>
      <c r="I36" s="216">
        <v>20.170000000000002</v>
      </c>
      <c r="J36" s="216">
        <v>0</v>
      </c>
      <c r="K36" s="216">
        <v>84.21</v>
      </c>
      <c r="L36" s="216">
        <v>45.7</v>
      </c>
      <c r="M36" s="216">
        <v>0</v>
      </c>
      <c r="N36" s="216">
        <v>1.18</v>
      </c>
      <c r="O36" s="216">
        <v>2.35</v>
      </c>
      <c r="P36" s="216">
        <v>2.0299999999999998</v>
      </c>
      <c r="Q36" s="216">
        <v>5.54</v>
      </c>
      <c r="R36" s="216">
        <v>0.42</v>
      </c>
      <c r="S36" s="216">
        <v>3.71</v>
      </c>
      <c r="T36" s="216">
        <v>0</v>
      </c>
      <c r="U36" s="216">
        <v>5.92</v>
      </c>
      <c r="V36" s="216">
        <v>0.21</v>
      </c>
      <c r="W36" s="216">
        <v>0.43</v>
      </c>
      <c r="X36" s="216">
        <v>1.55</v>
      </c>
      <c r="Y36" s="216">
        <v>0</v>
      </c>
      <c r="Z36" s="216">
        <v>19.010000000000002</v>
      </c>
      <c r="AA36" s="216">
        <v>0.94</v>
      </c>
      <c r="AB36" s="216">
        <v>0</v>
      </c>
      <c r="AC36" s="216">
        <v>0.64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-0.91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5.87</v>
      </c>
      <c r="D37" s="216">
        <v>1.33</v>
      </c>
      <c r="E37" s="216">
        <v>0</v>
      </c>
      <c r="F37" s="216">
        <v>0</v>
      </c>
      <c r="G37" s="216">
        <v>5.52</v>
      </c>
      <c r="H37" s="216">
        <v>0</v>
      </c>
      <c r="I37" s="216">
        <v>20.170000000000002</v>
      </c>
      <c r="J37" s="216">
        <v>0</v>
      </c>
      <c r="K37" s="216">
        <v>84.16</v>
      </c>
      <c r="L37" s="216">
        <v>45.87</v>
      </c>
      <c r="M37" s="216">
        <v>0</v>
      </c>
      <c r="N37" s="216">
        <v>1.18</v>
      </c>
      <c r="O37" s="216">
        <v>2.35</v>
      </c>
      <c r="P37" s="216">
        <v>2.0299999999999998</v>
      </c>
      <c r="Q37" s="216">
        <v>5.54</v>
      </c>
      <c r="R37" s="216">
        <v>0.42</v>
      </c>
      <c r="S37" s="216">
        <v>3.71</v>
      </c>
      <c r="T37" s="216">
        <v>0</v>
      </c>
      <c r="U37" s="216">
        <v>5.92</v>
      </c>
      <c r="V37" s="216">
        <v>0.21</v>
      </c>
      <c r="W37" s="216">
        <v>0.43</v>
      </c>
      <c r="X37" s="216">
        <v>1.55</v>
      </c>
      <c r="Y37" s="216">
        <v>0</v>
      </c>
      <c r="Z37" s="216">
        <v>19.010000000000002</v>
      </c>
      <c r="AA37" s="216">
        <v>0.94</v>
      </c>
      <c r="AB37" s="216">
        <v>0</v>
      </c>
      <c r="AC37" s="216">
        <v>0.64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-0.91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5.87</v>
      </c>
      <c r="D38" s="216">
        <v>1.33</v>
      </c>
      <c r="E38" s="216">
        <v>0</v>
      </c>
      <c r="F38" s="216">
        <v>0</v>
      </c>
      <c r="G38" s="216">
        <v>5.52</v>
      </c>
      <c r="H38" s="216">
        <v>0</v>
      </c>
      <c r="I38" s="216">
        <v>20.170000000000002</v>
      </c>
      <c r="J38" s="216">
        <v>0</v>
      </c>
      <c r="K38" s="216">
        <v>84.16</v>
      </c>
      <c r="L38" s="216">
        <v>45.87</v>
      </c>
      <c r="M38" s="216">
        <v>0</v>
      </c>
      <c r="N38" s="216">
        <v>1.18</v>
      </c>
      <c r="O38" s="216">
        <v>2.35</v>
      </c>
      <c r="P38" s="216">
        <v>2.0299999999999998</v>
      </c>
      <c r="Q38" s="216">
        <v>5.54</v>
      </c>
      <c r="R38" s="216">
        <v>0.42</v>
      </c>
      <c r="S38" s="216">
        <v>3.71</v>
      </c>
      <c r="T38" s="216">
        <v>0</v>
      </c>
      <c r="U38" s="216">
        <v>5.92</v>
      </c>
      <c r="V38" s="216">
        <v>0.21</v>
      </c>
      <c r="W38" s="216">
        <v>0.43</v>
      </c>
      <c r="X38" s="216">
        <v>1.55</v>
      </c>
      <c r="Y38" s="216">
        <v>0</v>
      </c>
      <c r="Z38" s="216">
        <v>19.010000000000002</v>
      </c>
      <c r="AA38" s="216">
        <v>0.94</v>
      </c>
      <c r="AB38" s="216">
        <v>0</v>
      </c>
      <c r="AC38" s="216">
        <v>0.64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-0.91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5.87</v>
      </c>
      <c r="D39" s="216">
        <v>1.33</v>
      </c>
      <c r="E39" s="216">
        <v>0</v>
      </c>
      <c r="F39" s="216">
        <v>0</v>
      </c>
      <c r="G39" s="216">
        <v>5.52</v>
      </c>
      <c r="H39" s="216">
        <v>0</v>
      </c>
      <c r="I39" s="216">
        <v>20.170000000000002</v>
      </c>
      <c r="J39" s="216">
        <v>0</v>
      </c>
      <c r="K39" s="216">
        <v>84.2</v>
      </c>
      <c r="L39" s="216">
        <v>45.87</v>
      </c>
      <c r="M39" s="216">
        <v>0</v>
      </c>
      <c r="N39" s="216">
        <v>1.18</v>
      </c>
      <c r="O39" s="216">
        <v>2.35</v>
      </c>
      <c r="P39" s="216">
        <v>2.0299999999999998</v>
      </c>
      <c r="Q39" s="216">
        <v>5.54</v>
      </c>
      <c r="R39" s="216">
        <v>0</v>
      </c>
      <c r="S39" s="216">
        <v>3.71</v>
      </c>
      <c r="T39" s="216">
        <v>0</v>
      </c>
      <c r="U39" s="216">
        <v>5.92</v>
      </c>
      <c r="V39" s="216">
        <v>0.21</v>
      </c>
      <c r="W39" s="216">
        <v>5.35</v>
      </c>
      <c r="X39" s="216">
        <v>18.75</v>
      </c>
      <c r="Y39" s="216">
        <v>0</v>
      </c>
      <c r="Z39" s="216">
        <v>19.02</v>
      </c>
      <c r="AA39" s="216">
        <v>11.93</v>
      </c>
      <c r="AB39" s="216">
        <v>0</v>
      </c>
      <c r="AC39" s="216">
        <v>0.64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-0.91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5.87</v>
      </c>
      <c r="D40" s="216">
        <v>1.33</v>
      </c>
      <c r="E40" s="216">
        <v>0</v>
      </c>
      <c r="F40" s="216">
        <v>0</v>
      </c>
      <c r="G40" s="216">
        <v>5.52</v>
      </c>
      <c r="H40" s="216">
        <v>0</v>
      </c>
      <c r="I40" s="216">
        <v>20.170000000000002</v>
      </c>
      <c r="J40" s="216">
        <v>0</v>
      </c>
      <c r="K40" s="216">
        <v>84.18</v>
      </c>
      <c r="L40" s="216">
        <v>45.84</v>
      </c>
      <c r="M40" s="216">
        <v>0</v>
      </c>
      <c r="N40" s="216">
        <v>1.18</v>
      </c>
      <c r="O40" s="216">
        <v>2.35</v>
      </c>
      <c r="P40" s="216">
        <v>2.0299999999999998</v>
      </c>
      <c r="Q40" s="216">
        <v>5.54</v>
      </c>
      <c r="R40" s="216">
        <v>0.42</v>
      </c>
      <c r="S40" s="216">
        <v>3.71</v>
      </c>
      <c r="T40" s="216">
        <v>0</v>
      </c>
      <c r="U40" s="216">
        <v>5.92</v>
      </c>
      <c r="V40" s="216">
        <v>0.21</v>
      </c>
      <c r="W40" s="216">
        <v>5.35</v>
      </c>
      <c r="X40" s="216">
        <v>19.489999999999998</v>
      </c>
      <c r="Y40" s="216">
        <v>0</v>
      </c>
      <c r="Z40" s="216">
        <v>19.02</v>
      </c>
      <c r="AA40" s="216">
        <v>11.93</v>
      </c>
      <c r="AB40" s="216">
        <v>0</v>
      </c>
      <c r="AC40" s="216">
        <v>0.64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-0.91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5.87</v>
      </c>
      <c r="D41" s="216">
        <v>1.33</v>
      </c>
      <c r="E41" s="216">
        <v>0</v>
      </c>
      <c r="F41" s="216">
        <v>0</v>
      </c>
      <c r="G41" s="216">
        <v>5.52</v>
      </c>
      <c r="H41" s="216">
        <v>0</v>
      </c>
      <c r="I41" s="216">
        <v>20.170000000000002</v>
      </c>
      <c r="J41" s="216">
        <v>0</v>
      </c>
      <c r="K41" s="216">
        <v>84.18</v>
      </c>
      <c r="L41" s="216">
        <v>45.84</v>
      </c>
      <c r="M41" s="216">
        <v>0</v>
      </c>
      <c r="N41" s="216">
        <v>1.18</v>
      </c>
      <c r="O41" s="216">
        <v>2.35</v>
      </c>
      <c r="P41" s="216">
        <v>2.0299999999999998</v>
      </c>
      <c r="Q41" s="216">
        <v>5.54</v>
      </c>
      <c r="R41" s="216">
        <v>0.42</v>
      </c>
      <c r="S41" s="216">
        <v>3.71</v>
      </c>
      <c r="T41" s="216">
        <v>0</v>
      </c>
      <c r="U41" s="216">
        <v>5.92</v>
      </c>
      <c r="V41" s="216">
        <v>0.21</v>
      </c>
      <c r="W41" s="216">
        <v>5.35</v>
      </c>
      <c r="X41" s="216">
        <v>19.489999999999998</v>
      </c>
      <c r="Y41" s="216">
        <v>0</v>
      </c>
      <c r="Z41" s="216">
        <v>19.02</v>
      </c>
      <c r="AA41" s="216">
        <v>11.93</v>
      </c>
      <c r="AB41" s="216">
        <v>0</v>
      </c>
      <c r="AC41" s="216">
        <v>-11.32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-0.91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5.87</v>
      </c>
      <c r="D42" s="216">
        <v>1.33</v>
      </c>
      <c r="E42" s="216">
        <v>0</v>
      </c>
      <c r="F42" s="216">
        <v>0</v>
      </c>
      <c r="G42" s="216">
        <v>5.52</v>
      </c>
      <c r="H42" s="216">
        <v>0</v>
      </c>
      <c r="I42" s="216">
        <v>20.170000000000002</v>
      </c>
      <c r="J42" s="216">
        <v>0</v>
      </c>
      <c r="K42" s="216">
        <v>84.18</v>
      </c>
      <c r="L42" s="216">
        <v>45.84</v>
      </c>
      <c r="M42" s="216">
        <v>0</v>
      </c>
      <c r="N42" s="216">
        <v>1.18</v>
      </c>
      <c r="O42" s="216">
        <v>2.35</v>
      </c>
      <c r="P42" s="216">
        <v>2.0299999999999998</v>
      </c>
      <c r="Q42" s="216">
        <v>5.54</v>
      </c>
      <c r="R42" s="216">
        <v>0.42</v>
      </c>
      <c r="S42" s="216">
        <v>3.71</v>
      </c>
      <c r="T42" s="216">
        <v>0</v>
      </c>
      <c r="U42" s="216">
        <v>5.92</v>
      </c>
      <c r="V42" s="216">
        <v>0.21</v>
      </c>
      <c r="W42" s="216">
        <v>5.35</v>
      </c>
      <c r="X42" s="216">
        <v>19.489999999999998</v>
      </c>
      <c r="Y42" s="216">
        <v>0</v>
      </c>
      <c r="Z42" s="216">
        <v>19.02</v>
      </c>
      <c r="AA42" s="216">
        <v>11.93</v>
      </c>
      <c r="AB42" s="216">
        <v>0</v>
      </c>
      <c r="AC42" s="216">
        <v>-11.32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-0.91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5.81</v>
      </c>
      <c r="D43" s="216">
        <v>1.33</v>
      </c>
      <c r="E43" s="216">
        <v>0</v>
      </c>
      <c r="F43" s="216">
        <v>0</v>
      </c>
      <c r="G43" s="216">
        <v>5.52</v>
      </c>
      <c r="H43" s="216">
        <v>0</v>
      </c>
      <c r="I43" s="216">
        <v>20.170000000000002</v>
      </c>
      <c r="J43" s="216">
        <v>0</v>
      </c>
      <c r="K43" s="216">
        <v>84.18</v>
      </c>
      <c r="L43" s="216">
        <v>45.84</v>
      </c>
      <c r="M43" s="216">
        <v>0</v>
      </c>
      <c r="N43" s="216">
        <v>1.18</v>
      </c>
      <c r="O43" s="216">
        <v>2.35</v>
      </c>
      <c r="P43" s="216">
        <v>2.0299999999999998</v>
      </c>
      <c r="Q43" s="216">
        <v>5.54</v>
      </c>
      <c r="R43" s="216">
        <v>0.42</v>
      </c>
      <c r="S43" s="216">
        <v>3.71</v>
      </c>
      <c r="T43" s="216">
        <v>0</v>
      </c>
      <c r="U43" s="216">
        <v>5.92</v>
      </c>
      <c r="V43" s="216">
        <v>0.21</v>
      </c>
      <c r="W43" s="216">
        <v>5.36</v>
      </c>
      <c r="X43" s="216">
        <v>19.53</v>
      </c>
      <c r="Y43" s="216">
        <v>0</v>
      </c>
      <c r="Z43" s="216">
        <v>19.02</v>
      </c>
      <c r="AA43" s="216">
        <v>11.93</v>
      </c>
      <c r="AB43" s="216">
        <v>0</v>
      </c>
      <c r="AC43" s="216">
        <v>0.64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-0.91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5.81</v>
      </c>
      <c r="D44" s="216">
        <v>1.33</v>
      </c>
      <c r="E44" s="216">
        <v>0</v>
      </c>
      <c r="F44" s="216">
        <v>0</v>
      </c>
      <c r="G44" s="216">
        <v>5.52</v>
      </c>
      <c r="H44" s="216">
        <v>0</v>
      </c>
      <c r="I44" s="216">
        <v>20.170000000000002</v>
      </c>
      <c r="J44" s="216">
        <v>0</v>
      </c>
      <c r="K44" s="216">
        <v>84.18</v>
      </c>
      <c r="L44" s="216">
        <v>45.84</v>
      </c>
      <c r="M44" s="216">
        <v>0</v>
      </c>
      <c r="N44" s="216">
        <v>1.18</v>
      </c>
      <c r="O44" s="216">
        <v>2.35</v>
      </c>
      <c r="P44" s="216">
        <v>2.0299999999999998</v>
      </c>
      <c r="Q44" s="216">
        <v>5.54</v>
      </c>
      <c r="R44" s="216">
        <v>0.42</v>
      </c>
      <c r="S44" s="216">
        <v>3.71</v>
      </c>
      <c r="T44" s="216">
        <v>0</v>
      </c>
      <c r="U44" s="216">
        <v>5.92</v>
      </c>
      <c r="V44" s="216">
        <v>0.21</v>
      </c>
      <c r="W44" s="216">
        <v>5.36</v>
      </c>
      <c r="X44" s="216">
        <v>19.53</v>
      </c>
      <c r="Y44" s="216">
        <v>0</v>
      </c>
      <c r="Z44" s="216">
        <v>19.02</v>
      </c>
      <c r="AA44" s="216">
        <v>11.93</v>
      </c>
      <c r="AB44" s="216">
        <v>0</v>
      </c>
      <c r="AC44" s="216">
        <v>0.64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-0.91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5.81</v>
      </c>
      <c r="D45" s="216">
        <v>1.33</v>
      </c>
      <c r="E45" s="216">
        <v>0</v>
      </c>
      <c r="F45" s="216">
        <v>0</v>
      </c>
      <c r="G45" s="216">
        <v>5.52</v>
      </c>
      <c r="H45" s="216">
        <v>0</v>
      </c>
      <c r="I45" s="216">
        <v>20.170000000000002</v>
      </c>
      <c r="J45" s="216">
        <v>0</v>
      </c>
      <c r="K45" s="216">
        <v>84.18</v>
      </c>
      <c r="L45" s="216">
        <v>45.84</v>
      </c>
      <c r="M45" s="216">
        <v>0</v>
      </c>
      <c r="N45" s="216">
        <v>1.18</v>
      </c>
      <c r="O45" s="216">
        <v>0.38</v>
      </c>
      <c r="P45" s="216">
        <v>2.0299999999999998</v>
      </c>
      <c r="Q45" s="216">
        <v>5.54</v>
      </c>
      <c r="R45" s="216">
        <v>0</v>
      </c>
      <c r="S45" s="216">
        <v>3.71</v>
      </c>
      <c r="T45" s="216">
        <v>0</v>
      </c>
      <c r="U45" s="216">
        <v>5.92</v>
      </c>
      <c r="V45" s="216">
        <v>0.21</v>
      </c>
      <c r="W45" s="216">
        <v>5.36</v>
      </c>
      <c r="X45" s="216">
        <v>19.53</v>
      </c>
      <c r="Y45" s="216">
        <v>0</v>
      </c>
      <c r="Z45" s="216">
        <v>19.02</v>
      </c>
      <c r="AA45" s="216">
        <v>11.93</v>
      </c>
      <c r="AB45" s="216">
        <v>0</v>
      </c>
      <c r="AC45" s="216">
        <v>0.64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-0.91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5.81</v>
      </c>
      <c r="D46" s="216">
        <v>1.33</v>
      </c>
      <c r="E46" s="216">
        <v>0</v>
      </c>
      <c r="F46" s="216">
        <v>0</v>
      </c>
      <c r="G46" s="216">
        <v>5.52</v>
      </c>
      <c r="H46" s="216">
        <v>0</v>
      </c>
      <c r="I46" s="216">
        <v>20.170000000000002</v>
      </c>
      <c r="J46" s="216">
        <v>0</v>
      </c>
      <c r="K46" s="216">
        <v>84.18</v>
      </c>
      <c r="L46" s="216">
        <v>45.84</v>
      </c>
      <c r="M46" s="216">
        <v>0</v>
      </c>
      <c r="N46" s="216">
        <v>1.18</v>
      </c>
      <c r="O46" s="216">
        <v>2.35</v>
      </c>
      <c r="P46" s="216">
        <v>2.0299999999999998</v>
      </c>
      <c r="Q46" s="216">
        <v>5.54</v>
      </c>
      <c r="R46" s="216">
        <v>0</v>
      </c>
      <c r="S46" s="216">
        <v>3.71</v>
      </c>
      <c r="T46" s="216">
        <v>0</v>
      </c>
      <c r="U46" s="216">
        <v>5.92</v>
      </c>
      <c r="V46" s="216">
        <v>0.21</v>
      </c>
      <c r="W46" s="216">
        <v>5.36</v>
      </c>
      <c r="X46" s="216">
        <v>19.53</v>
      </c>
      <c r="Y46" s="216">
        <v>0</v>
      </c>
      <c r="Z46" s="216">
        <v>19.02</v>
      </c>
      <c r="AA46" s="216">
        <v>11.93</v>
      </c>
      <c r="AB46" s="216">
        <v>0</v>
      </c>
      <c r="AC46" s="216">
        <v>0.64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-0.91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5.81</v>
      </c>
      <c r="D47" s="216">
        <v>1.33</v>
      </c>
      <c r="E47" s="216">
        <v>0</v>
      </c>
      <c r="F47" s="216">
        <v>0</v>
      </c>
      <c r="G47" s="216">
        <v>5.52</v>
      </c>
      <c r="H47" s="216">
        <v>0</v>
      </c>
      <c r="I47" s="216">
        <v>20.170000000000002</v>
      </c>
      <c r="J47" s="216">
        <v>0</v>
      </c>
      <c r="K47" s="216">
        <v>84.18</v>
      </c>
      <c r="L47" s="216">
        <v>45.84</v>
      </c>
      <c r="M47" s="216">
        <v>0</v>
      </c>
      <c r="N47" s="216">
        <v>1.18</v>
      </c>
      <c r="O47" s="216">
        <v>2.35</v>
      </c>
      <c r="P47" s="216">
        <v>2.0299999999999998</v>
      </c>
      <c r="Q47" s="216">
        <v>5.54</v>
      </c>
      <c r="R47" s="216">
        <v>0</v>
      </c>
      <c r="S47" s="216">
        <v>3.59</v>
      </c>
      <c r="T47" s="216">
        <v>0</v>
      </c>
      <c r="U47" s="216">
        <v>5.92</v>
      </c>
      <c r="V47" s="216">
        <v>0.21</v>
      </c>
      <c r="W47" s="216">
        <v>5.35</v>
      </c>
      <c r="X47" s="216">
        <v>19.489999999999998</v>
      </c>
      <c r="Y47" s="216">
        <v>0</v>
      </c>
      <c r="Z47" s="216">
        <v>19.02</v>
      </c>
      <c r="AA47" s="216">
        <v>11.93</v>
      </c>
      <c r="AB47" s="216">
        <v>0</v>
      </c>
      <c r="AC47" s="216">
        <v>0.64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-0.91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5.81</v>
      </c>
      <c r="D48" s="216">
        <v>1.33</v>
      </c>
      <c r="E48" s="216">
        <v>0</v>
      </c>
      <c r="F48" s="216">
        <v>0</v>
      </c>
      <c r="G48" s="216">
        <v>5.52</v>
      </c>
      <c r="H48" s="216">
        <v>0</v>
      </c>
      <c r="I48" s="216">
        <v>20.170000000000002</v>
      </c>
      <c r="J48" s="216">
        <v>0</v>
      </c>
      <c r="K48" s="216">
        <v>84.18</v>
      </c>
      <c r="L48" s="216">
        <v>45.84</v>
      </c>
      <c r="M48" s="216">
        <v>0</v>
      </c>
      <c r="N48" s="216">
        <v>1.18</v>
      </c>
      <c r="O48" s="216">
        <v>2.35</v>
      </c>
      <c r="P48" s="216">
        <v>2.0299999999999998</v>
      </c>
      <c r="Q48" s="216">
        <v>5.54</v>
      </c>
      <c r="R48" s="216">
        <v>0</v>
      </c>
      <c r="S48" s="216">
        <v>3.59</v>
      </c>
      <c r="T48" s="216">
        <v>0</v>
      </c>
      <c r="U48" s="216">
        <v>5.92</v>
      </c>
      <c r="V48" s="216">
        <v>0.21</v>
      </c>
      <c r="W48" s="216">
        <v>5.35</v>
      </c>
      <c r="X48" s="216">
        <v>19.489999999999998</v>
      </c>
      <c r="Y48" s="216">
        <v>0</v>
      </c>
      <c r="Z48" s="216">
        <v>19.02</v>
      </c>
      <c r="AA48" s="216">
        <v>11.93</v>
      </c>
      <c r="AB48" s="216">
        <v>0</v>
      </c>
      <c r="AC48" s="216">
        <v>0.64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-0.91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5.81</v>
      </c>
      <c r="D49" s="216">
        <v>1.33</v>
      </c>
      <c r="E49" s="216">
        <v>0</v>
      </c>
      <c r="F49" s="216">
        <v>0</v>
      </c>
      <c r="G49" s="216">
        <v>5.52</v>
      </c>
      <c r="H49" s="216">
        <v>0</v>
      </c>
      <c r="I49" s="216">
        <v>20.170000000000002</v>
      </c>
      <c r="J49" s="216">
        <v>0</v>
      </c>
      <c r="K49" s="216">
        <v>84.18</v>
      </c>
      <c r="L49" s="216">
        <v>45.84</v>
      </c>
      <c r="M49" s="216">
        <v>0</v>
      </c>
      <c r="N49" s="216">
        <v>1.18</v>
      </c>
      <c r="O49" s="216">
        <v>2.35</v>
      </c>
      <c r="P49" s="216">
        <v>2.0299999999999998</v>
      </c>
      <c r="Q49" s="216">
        <v>5.54</v>
      </c>
      <c r="R49" s="216">
        <v>0</v>
      </c>
      <c r="S49" s="216">
        <v>3.59</v>
      </c>
      <c r="T49" s="216">
        <v>0</v>
      </c>
      <c r="U49" s="216">
        <v>5.92</v>
      </c>
      <c r="V49" s="216">
        <v>0.21</v>
      </c>
      <c r="W49" s="216">
        <v>5.35</v>
      </c>
      <c r="X49" s="216">
        <v>19.489999999999998</v>
      </c>
      <c r="Y49" s="216">
        <v>0</v>
      </c>
      <c r="Z49" s="216">
        <v>19.36</v>
      </c>
      <c r="AA49" s="216">
        <v>11.93</v>
      </c>
      <c r="AB49" s="216">
        <v>0</v>
      </c>
      <c r="AC49" s="216">
        <v>0.64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-0.91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5.81</v>
      </c>
      <c r="D50" s="216">
        <v>1.33</v>
      </c>
      <c r="E50" s="216">
        <v>0</v>
      </c>
      <c r="F50" s="216">
        <v>0</v>
      </c>
      <c r="G50" s="216">
        <v>5.52</v>
      </c>
      <c r="H50" s="216">
        <v>0</v>
      </c>
      <c r="I50" s="216">
        <v>20.170000000000002</v>
      </c>
      <c r="J50" s="216">
        <v>0</v>
      </c>
      <c r="K50" s="216">
        <v>84.18</v>
      </c>
      <c r="L50" s="216">
        <v>45.84</v>
      </c>
      <c r="M50" s="216">
        <v>0</v>
      </c>
      <c r="N50" s="216">
        <v>1.18</v>
      </c>
      <c r="O50" s="216">
        <v>2.35</v>
      </c>
      <c r="P50" s="216">
        <v>2.0299999999999998</v>
      </c>
      <c r="Q50" s="216">
        <v>5.54</v>
      </c>
      <c r="R50" s="216">
        <v>0</v>
      </c>
      <c r="S50" s="216">
        <v>3.59</v>
      </c>
      <c r="T50" s="216">
        <v>0</v>
      </c>
      <c r="U50" s="216">
        <v>5.92</v>
      </c>
      <c r="V50" s="216">
        <v>0.21</v>
      </c>
      <c r="W50" s="216">
        <v>5.35</v>
      </c>
      <c r="X50" s="216">
        <v>19.489999999999998</v>
      </c>
      <c r="Y50" s="216">
        <v>0</v>
      </c>
      <c r="Z50" s="216">
        <v>19.36</v>
      </c>
      <c r="AA50" s="216">
        <v>11.93</v>
      </c>
      <c r="AB50" s="216">
        <v>0</v>
      </c>
      <c r="AC50" s="216">
        <v>0.64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-0.91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5.81</v>
      </c>
      <c r="D51" s="216">
        <v>1.33</v>
      </c>
      <c r="E51" s="216">
        <v>0</v>
      </c>
      <c r="F51" s="216">
        <v>0</v>
      </c>
      <c r="G51" s="216">
        <v>5.52</v>
      </c>
      <c r="H51" s="216">
        <v>0</v>
      </c>
      <c r="I51" s="216">
        <v>20.170000000000002</v>
      </c>
      <c r="J51" s="216">
        <v>0</v>
      </c>
      <c r="K51" s="216">
        <v>84.18</v>
      </c>
      <c r="L51" s="216">
        <v>45.84</v>
      </c>
      <c r="M51" s="216">
        <v>0</v>
      </c>
      <c r="N51" s="216">
        <v>1.18</v>
      </c>
      <c r="O51" s="216">
        <v>2.35</v>
      </c>
      <c r="P51" s="216">
        <v>2.0299999999999998</v>
      </c>
      <c r="Q51" s="216">
        <v>5.54</v>
      </c>
      <c r="R51" s="216">
        <v>0</v>
      </c>
      <c r="S51" s="216">
        <v>3.59</v>
      </c>
      <c r="T51" s="216">
        <v>0</v>
      </c>
      <c r="U51" s="216">
        <v>5.92</v>
      </c>
      <c r="V51" s="216">
        <v>0.21</v>
      </c>
      <c r="W51" s="216">
        <v>5.35</v>
      </c>
      <c r="X51" s="216">
        <v>19.489999999999998</v>
      </c>
      <c r="Y51" s="216">
        <v>0</v>
      </c>
      <c r="Z51" s="216">
        <v>19.36</v>
      </c>
      <c r="AA51" s="216">
        <v>11.93</v>
      </c>
      <c r="AB51" s="216">
        <v>0</v>
      </c>
      <c r="AC51" s="216">
        <v>0.64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-0.91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5.81</v>
      </c>
      <c r="D52" s="216">
        <v>1.33</v>
      </c>
      <c r="E52" s="216">
        <v>0</v>
      </c>
      <c r="F52" s="216">
        <v>0</v>
      </c>
      <c r="G52" s="216">
        <v>5.52</v>
      </c>
      <c r="H52" s="216">
        <v>0</v>
      </c>
      <c r="I52" s="216">
        <v>20.170000000000002</v>
      </c>
      <c r="J52" s="216">
        <v>0</v>
      </c>
      <c r="K52" s="216">
        <v>84.18</v>
      </c>
      <c r="L52" s="216">
        <v>45.84</v>
      </c>
      <c r="M52" s="216">
        <v>0</v>
      </c>
      <c r="N52" s="216">
        <v>1.18</v>
      </c>
      <c r="O52" s="216">
        <v>2.35</v>
      </c>
      <c r="P52" s="216">
        <v>2.0299999999999998</v>
      </c>
      <c r="Q52" s="216">
        <v>5.54</v>
      </c>
      <c r="R52" s="216">
        <v>0</v>
      </c>
      <c r="S52" s="216">
        <v>3.59</v>
      </c>
      <c r="T52" s="216">
        <v>0</v>
      </c>
      <c r="U52" s="216">
        <v>5.92</v>
      </c>
      <c r="V52" s="216">
        <v>0.21</v>
      </c>
      <c r="W52" s="216">
        <v>5.35</v>
      </c>
      <c r="X52" s="216">
        <v>19.489999999999998</v>
      </c>
      <c r="Y52" s="216">
        <v>0</v>
      </c>
      <c r="Z52" s="216">
        <v>19.36</v>
      </c>
      <c r="AA52" s="216">
        <v>11.93</v>
      </c>
      <c r="AB52" s="216">
        <v>0</v>
      </c>
      <c r="AC52" s="216">
        <v>0.64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-0.91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5.81</v>
      </c>
      <c r="D53" s="216">
        <v>1.33</v>
      </c>
      <c r="E53" s="216">
        <v>0</v>
      </c>
      <c r="F53" s="216">
        <v>0</v>
      </c>
      <c r="G53" s="216">
        <v>5.52</v>
      </c>
      <c r="H53" s="216">
        <v>0</v>
      </c>
      <c r="I53" s="216">
        <v>20.170000000000002</v>
      </c>
      <c r="J53" s="216">
        <v>0</v>
      </c>
      <c r="K53" s="216">
        <v>84.05</v>
      </c>
      <c r="L53" s="216">
        <v>45.32</v>
      </c>
      <c r="M53" s="216">
        <v>0</v>
      </c>
      <c r="N53" s="216">
        <v>1.18</v>
      </c>
      <c r="O53" s="216">
        <v>2.35</v>
      </c>
      <c r="P53" s="216">
        <v>2.0299999999999998</v>
      </c>
      <c r="Q53" s="216">
        <v>5.54</v>
      </c>
      <c r="R53" s="216">
        <v>0</v>
      </c>
      <c r="S53" s="216">
        <v>3.48</v>
      </c>
      <c r="T53" s="216">
        <v>0</v>
      </c>
      <c r="U53" s="216">
        <v>5.92</v>
      </c>
      <c r="V53" s="216">
        <v>0.21</v>
      </c>
      <c r="W53" s="216">
        <v>5.35</v>
      </c>
      <c r="X53" s="216">
        <v>19.489999999999998</v>
      </c>
      <c r="Y53" s="216">
        <v>0</v>
      </c>
      <c r="Z53" s="216">
        <v>19.36</v>
      </c>
      <c r="AA53" s="216">
        <v>11.93</v>
      </c>
      <c r="AB53" s="216">
        <v>0</v>
      </c>
      <c r="AC53" s="216">
        <v>0.41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-0.91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5.81</v>
      </c>
      <c r="D54" s="216">
        <v>1.33</v>
      </c>
      <c r="E54" s="216">
        <v>0</v>
      </c>
      <c r="F54" s="216">
        <v>0</v>
      </c>
      <c r="G54" s="216">
        <v>5.52</v>
      </c>
      <c r="H54" s="216">
        <v>0</v>
      </c>
      <c r="I54" s="216">
        <v>20.170000000000002</v>
      </c>
      <c r="J54" s="216">
        <v>0</v>
      </c>
      <c r="K54" s="216">
        <v>84.05</v>
      </c>
      <c r="L54" s="216">
        <v>45.32</v>
      </c>
      <c r="M54" s="216">
        <v>0</v>
      </c>
      <c r="N54" s="216">
        <v>1.18</v>
      </c>
      <c r="O54" s="216">
        <v>2.35</v>
      </c>
      <c r="P54" s="216">
        <v>2.0299999999999998</v>
      </c>
      <c r="Q54" s="216">
        <v>5.54</v>
      </c>
      <c r="R54" s="216">
        <v>0</v>
      </c>
      <c r="S54" s="216">
        <v>3.48</v>
      </c>
      <c r="T54" s="216">
        <v>0</v>
      </c>
      <c r="U54" s="216">
        <v>5.92</v>
      </c>
      <c r="V54" s="216">
        <v>0.21</v>
      </c>
      <c r="W54" s="216">
        <v>5.35</v>
      </c>
      <c r="X54" s="216">
        <v>19.489999999999998</v>
      </c>
      <c r="Y54" s="216">
        <v>0</v>
      </c>
      <c r="Z54" s="216">
        <v>19.36</v>
      </c>
      <c r="AA54" s="216">
        <v>11.93</v>
      </c>
      <c r="AB54" s="216">
        <v>0</v>
      </c>
      <c r="AC54" s="216">
        <v>0.41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-0.91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5.81</v>
      </c>
      <c r="D55" s="216">
        <v>1.33</v>
      </c>
      <c r="E55" s="216">
        <v>0</v>
      </c>
      <c r="F55" s="216">
        <v>0</v>
      </c>
      <c r="G55" s="216">
        <v>5.52</v>
      </c>
      <c r="H55" s="216">
        <v>0</v>
      </c>
      <c r="I55" s="216">
        <v>20.170000000000002</v>
      </c>
      <c r="J55" s="216">
        <v>0</v>
      </c>
      <c r="K55" s="216">
        <v>84.05</v>
      </c>
      <c r="L55" s="216">
        <v>45.32</v>
      </c>
      <c r="M55" s="216">
        <v>0</v>
      </c>
      <c r="N55" s="216">
        <v>1.18</v>
      </c>
      <c r="O55" s="216">
        <v>2.35</v>
      </c>
      <c r="P55" s="216">
        <v>2.0299999999999998</v>
      </c>
      <c r="Q55" s="216">
        <v>5.54</v>
      </c>
      <c r="R55" s="216">
        <v>0</v>
      </c>
      <c r="S55" s="216">
        <v>3.48</v>
      </c>
      <c r="T55" s="216">
        <v>0</v>
      </c>
      <c r="U55" s="216">
        <v>5.92</v>
      </c>
      <c r="V55" s="216">
        <v>0.21</v>
      </c>
      <c r="W55" s="216">
        <v>5.35</v>
      </c>
      <c r="X55" s="216">
        <v>19.489999999999998</v>
      </c>
      <c r="Y55" s="216">
        <v>0</v>
      </c>
      <c r="Z55" s="216">
        <v>19.03</v>
      </c>
      <c r="AA55" s="216">
        <v>11.93</v>
      </c>
      <c r="AB55" s="216">
        <v>0</v>
      </c>
      <c r="AC55" s="216">
        <v>0.41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-0.91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5.81</v>
      </c>
      <c r="D56" s="216">
        <v>1.33</v>
      </c>
      <c r="E56" s="216">
        <v>0</v>
      </c>
      <c r="F56" s="216">
        <v>0</v>
      </c>
      <c r="G56" s="216">
        <v>5.52</v>
      </c>
      <c r="H56" s="216">
        <v>0</v>
      </c>
      <c r="I56" s="216">
        <v>20.170000000000002</v>
      </c>
      <c r="J56" s="216">
        <v>0</v>
      </c>
      <c r="K56" s="216">
        <v>84.05</v>
      </c>
      <c r="L56" s="216">
        <v>45.32</v>
      </c>
      <c r="M56" s="216">
        <v>0</v>
      </c>
      <c r="N56" s="216">
        <v>1.18</v>
      </c>
      <c r="O56" s="216">
        <v>2.35</v>
      </c>
      <c r="P56" s="216">
        <v>2.0299999999999998</v>
      </c>
      <c r="Q56" s="216">
        <v>5.54</v>
      </c>
      <c r="R56" s="216">
        <v>0</v>
      </c>
      <c r="S56" s="216">
        <v>3.48</v>
      </c>
      <c r="T56" s="216">
        <v>0</v>
      </c>
      <c r="U56" s="216">
        <v>5.92</v>
      </c>
      <c r="V56" s="216">
        <v>0.21</v>
      </c>
      <c r="W56" s="216">
        <v>5.35</v>
      </c>
      <c r="X56" s="216">
        <v>19.489999999999998</v>
      </c>
      <c r="Y56" s="216">
        <v>0</v>
      </c>
      <c r="Z56" s="216">
        <v>19.03</v>
      </c>
      <c r="AA56" s="216">
        <v>11.93</v>
      </c>
      <c r="AB56" s="216">
        <v>0</v>
      </c>
      <c r="AC56" s="216">
        <v>0.41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-0.91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5.81</v>
      </c>
      <c r="D57" s="216">
        <v>1.33</v>
      </c>
      <c r="E57" s="216">
        <v>0</v>
      </c>
      <c r="F57" s="216">
        <v>0</v>
      </c>
      <c r="G57" s="216">
        <v>5.52</v>
      </c>
      <c r="H57" s="216">
        <v>0</v>
      </c>
      <c r="I57" s="216">
        <v>20.170000000000002</v>
      </c>
      <c r="J57" s="216">
        <v>0</v>
      </c>
      <c r="K57" s="216">
        <v>84.05</v>
      </c>
      <c r="L57" s="216">
        <v>45.32</v>
      </c>
      <c r="M57" s="216">
        <v>0</v>
      </c>
      <c r="N57" s="216">
        <v>1.18</v>
      </c>
      <c r="O57" s="216">
        <v>2.35</v>
      </c>
      <c r="P57" s="216">
        <v>2.0299999999999998</v>
      </c>
      <c r="Q57" s="216">
        <v>5.54</v>
      </c>
      <c r="R57" s="216">
        <v>0</v>
      </c>
      <c r="S57" s="216">
        <v>3.48</v>
      </c>
      <c r="T57" s="216">
        <v>0</v>
      </c>
      <c r="U57" s="216">
        <v>5.92</v>
      </c>
      <c r="V57" s="216">
        <v>0.21</v>
      </c>
      <c r="W57" s="216">
        <v>5.35</v>
      </c>
      <c r="X57" s="216">
        <v>1.58</v>
      </c>
      <c r="Y57" s="216">
        <v>0</v>
      </c>
      <c r="Z57" s="216">
        <v>19.03</v>
      </c>
      <c r="AA57" s="216">
        <v>11.93</v>
      </c>
      <c r="AB57" s="216">
        <v>0</v>
      </c>
      <c r="AC57" s="216">
        <v>0.41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-0.91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5.81</v>
      </c>
      <c r="D58" s="216">
        <v>1.33</v>
      </c>
      <c r="E58" s="216">
        <v>0</v>
      </c>
      <c r="F58" s="216">
        <v>0</v>
      </c>
      <c r="G58" s="216">
        <v>5.52</v>
      </c>
      <c r="H58" s="216">
        <v>0</v>
      </c>
      <c r="I58" s="216">
        <v>20.170000000000002</v>
      </c>
      <c r="J58" s="216">
        <v>0</v>
      </c>
      <c r="K58" s="216">
        <v>84.05</v>
      </c>
      <c r="L58" s="216">
        <v>45.32</v>
      </c>
      <c r="M58" s="216">
        <v>0</v>
      </c>
      <c r="N58" s="216">
        <v>1.18</v>
      </c>
      <c r="O58" s="216">
        <v>2.35</v>
      </c>
      <c r="P58" s="216">
        <v>2.0299999999999998</v>
      </c>
      <c r="Q58" s="216">
        <v>5.54</v>
      </c>
      <c r="R58" s="216">
        <v>0</v>
      </c>
      <c r="S58" s="216">
        <v>3.48</v>
      </c>
      <c r="T58" s="216">
        <v>0</v>
      </c>
      <c r="U58" s="216">
        <v>5.92</v>
      </c>
      <c r="V58" s="216">
        <v>0.21</v>
      </c>
      <c r="W58" s="216">
        <v>5.35</v>
      </c>
      <c r="X58" s="216">
        <v>1.58</v>
      </c>
      <c r="Y58" s="216">
        <v>0</v>
      </c>
      <c r="Z58" s="216">
        <v>19.03</v>
      </c>
      <c r="AA58" s="216">
        <v>11.93</v>
      </c>
      <c r="AB58" s="216">
        <v>0</v>
      </c>
      <c r="AC58" s="216">
        <v>0.41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-0.91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5.81</v>
      </c>
      <c r="D59" s="216">
        <v>1.33</v>
      </c>
      <c r="E59" s="216">
        <v>0</v>
      </c>
      <c r="F59" s="216">
        <v>0</v>
      </c>
      <c r="G59" s="216">
        <v>5.52</v>
      </c>
      <c r="H59" s="216">
        <v>0</v>
      </c>
      <c r="I59" s="216">
        <v>20.170000000000002</v>
      </c>
      <c r="J59" s="216">
        <v>0</v>
      </c>
      <c r="K59" s="216">
        <v>84.05</v>
      </c>
      <c r="L59" s="216">
        <v>45.32</v>
      </c>
      <c r="M59" s="216">
        <v>0</v>
      </c>
      <c r="N59" s="216">
        <v>1.18</v>
      </c>
      <c r="O59" s="216">
        <v>2.35</v>
      </c>
      <c r="P59" s="216">
        <v>2.0299999999999998</v>
      </c>
      <c r="Q59" s="216">
        <v>5.54</v>
      </c>
      <c r="R59" s="216">
        <v>0</v>
      </c>
      <c r="S59" s="216">
        <v>3.48</v>
      </c>
      <c r="T59" s="216">
        <v>0</v>
      </c>
      <c r="U59" s="216">
        <v>5.92</v>
      </c>
      <c r="V59" s="216">
        <v>0.21</v>
      </c>
      <c r="W59" s="216">
        <v>5.35</v>
      </c>
      <c r="X59" s="216">
        <v>1.58</v>
      </c>
      <c r="Y59" s="216">
        <v>0</v>
      </c>
      <c r="Z59" s="216">
        <v>19.03</v>
      </c>
      <c r="AA59" s="216">
        <v>11.93</v>
      </c>
      <c r="AB59" s="216">
        <v>0</v>
      </c>
      <c r="AC59" s="216">
        <v>0.41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-0.91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5.81</v>
      </c>
      <c r="D60" s="216">
        <v>1.33</v>
      </c>
      <c r="E60" s="216">
        <v>0</v>
      </c>
      <c r="F60" s="216">
        <v>0</v>
      </c>
      <c r="G60" s="216">
        <v>5.52</v>
      </c>
      <c r="H60" s="216">
        <v>0</v>
      </c>
      <c r="I60" s="216">
        <v>20.170000000000002</v>
      </c>
      <c r="J60" s="216">
        <v>0</v>
      </c>
      <c r="K60" s="216">
        <v>84.05</v>
      </c>
      <c r="L60" s="216">
        <v>45.32</v>
      </c>
      <c r="M60" s="216">
        <v>0</v>
      </c>
      <c r="N60" s="216">
        <v>1.18</v>
      </c>
      <c r="O60" s="216">
        <v>2.35</v>
      </c>
      <c r="P60" s="216">
        <v>2.0299999999999998</v>
      </c>
      <c r="Q60" s="216">
        <v>5.54</v>
      </c>
      <c r="R60" s="216">
        <v>0</v>
      </c>
      <c r="S60" s="216">
        <v>3.48</v>
      </c>
      <c r="T60" s="216">
        <v>0</v>
      </c>
      <c r="U60" s="216">
        <v>5.92</v>
      </c>
      <c r="V60" s="216">
        <v>0.21</v>
      </c>
      <c r="W60" s="216">
        <v>5.35</v>
      </c>
      <c r="X60" s="216">
        <v>1.58</v>
      </c>
      <c r="Y60" s="216">
        <v>0</v>
      </c>
      <c r="Z60" s="216">
        <v>19.03</v>
      </c>
      <c r="AA60" s="216">
        <v>11.93</v>
      </c>
      <c r="AB60" s="216">
        <v>0</v>
      </c>
      <c r="AC60" s="216">
        <v>0.41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-0.91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5.81</v>
      </c>
      <c r="D61" s="216">
        <v>1.33</v>
      </c>
      <c r="E61" s="216">
        <v>0</v>
      </c>
      <c r="F61" s="216">
        <v>0</v>
      </c>
      <c r="G61" s="216">
        <v>5.52</v>
      </c>
      <c r="H61" s="216">
        <v>0</v>
      </c>
      <c r="I61" s="216">
        <v>20.170000000000002</v>
      </c>
      <c r="J61" s="216">
        <v>0</v>
      </c>
      <c r="K61" s="216">
        <v>84.05</v>
      </c>
      <c r="L61" s="216">
        <v>45.32</v>
      </c>
      <c r="M61" s="216">
        <v>0</v>
      </c>
      <c r="N61" s="216">
        <v>1.18</v>
      </c>
      <c r="O61" s="216">
        <v>2.35</v>
      </c>
      <c r="P61" s="216">
        <v>2.0299999999999998</v>
      </c>
      <c r="Q61" s="216">
        <v>5.54</v>
      </c>
      <c r="R61" s="216">
        <v>0</v>
      </c>
      <c r="S61" s="216">
        <v>3.48</v>
      </c>
      <c r="T61" s="216">
        <v>0</v>
      </c>
      <c r="U61" s="216">
        <v>5.92</v>
      </c>
      <c r="V61" s="216">
        <v>0.21</v>
      </c>
      <c r="W61" s="216">
        <v>5.35</v>
      </c>
      <c r="X61" s="216">
        <v>1.58</v>
      </c>
      <c r="Y61" s="216">
        <v>0</v>
      </c>
      <c r="Z61" s="216">
        <v>19.03</v>
      </c>
      <c r="AA61" s="216">
        <v>12.23</v>
      </c>
      <c r="AB61" s="216">
        <v>0</v>
      </c>
      <c r="AC61" s="216">
        <v>0.41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-0.91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5.81</v>
      </c>
      <c r="D62" s="216">
        <v>1.33</v>
      </c>
      <c r="E62" s="216">
        <v>0</v>
      </c>
      <c r="F62" s="216">
        <v>0</v>
      </c>
      <c r="G62" s="216">
        <v>5.52</v>
      </c>
      <c r="H62" s="216">
        <v>0</v>
      </c>
      <c r="I62" s="216">
        <v>20.170000000000002</v>
      </c>
      <c r="J62" s="216">
        <v>0</v>
      </c>
      <c r="K62" s="216">
        <v>84.05</v>
      </c>
      <c r="L62" s="216">
        <v>45.32</v>
      </c>
      <c r="M62" s="216">
        <v>0</v>
      </c>
      <c r="N62" s="216">
        <v>1.18</v>
      </c>
      <c r="O62" s="216">
        <v>2.35</v>
      </c>
      <c r="P62" s="216">
        <v>2.0299999999999998</v>
      </c>
      <c r="Q62" s="216">
        <v>5.54</v>
      </c>
      <c r="R62" s="216">
        <v>0.42</v>
      </c>
      <c r="S62" s="216">
        <v>3.48</v>
      </c>
      <c r="T62" s="216">
        <v>0</v>
      </c>
      <c r="U62" s="216">
        <v>5.92</v>
      </c>
      <c r="V62" s="216">
        <v>0.21</v>
      </c>
      <c r="W62" s="216">
        <v>5.35</v>
      </c>
      <c r="X62" s="216">
        <v>1.58</v>
      </c>
      <c r="Y62" s="216">
        <v>0</v>
      </c>
      <c r="Z62" s="216">
        <v>19.03</v>
      </c>
      <c r="AA62" s="216">
        <v>12.23</v>
      </c>
      <c r="AB62" s="216">
        <v>0</v>
      </c>
      <c r="AC62" s="216">
        <v>0.41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-0.91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5.81</v>
      </c>
      <c r="D63" s="216">
        <v>1.33</v>
      </c>
      <c r="E63" s="216">
        <v>0</v>
      </c>
      <c r="F63" s="216">
        <v>0</v>
      </c>
      <c r="G63" s="216">
        <v>5.52</v>
      </c>
      <c r="H63" s="216">
        <v>0</v>
      </c>
      <c r="I63" s="216">
        <v>20.170000000000002</v>
      </c>
      <c r="J63" s="216">
        <v>0</v>
      </c>
      <c r="K63" s="216">
        <v>84.11</v>
      </c>
      <c r="L63" s="216">
        <v>45.32</v>
      </c>
      <c r="M63" s="216">
        <v>0</v>
      </c>
      <c r="N63" s="216">
        <v>1.18</v>
      </c>
      <c r="O63" s="216">
        <v>2.35</v>
      </c>
      <c r="P63" s="216">
        <v>2.0299999999999998</v>
      </c>
      <c r="Q63" s="216">
        <v>5.54</v>
      </c>
      <c r="R63" s="216">
        <v>0.42</v>
      </c>
      <c r="S63" s="216">
        <v>3.5</v>
      </c>
      <c r="T63" s="216">
        <v>0</v>
      </c>
      <c r="U63" s="216">
        <v>5.92</v>
      </c>
      <c r="V63" s="216">
        <v>0.21</v>
      </c>
      <c r="W63" s="216">
        <v>0.43</v>
      </c>
      <c r="X63" s="216">
        <v>1.58</v>
      </c>
      <c r="Y63" s="216">
        <v>0</v>
      </c>
      <c r="Z63" s="216">
        <v>1.39</v>
      </c>
      <c r="AA63" s="216">
        <v>13.3</v>
      </c>
      <c r="AB63" s="216">
        <v>0</v>
      </c>
      <c r="AC63" s="216">
        <v>0.41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-0.91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5.81</v>
      </c>
      <c r="D64" s="216">
        <v>1.33</v>
      </c>
      <c r="E64" s="216">
        <v>0</v>
      </c>
      <c r="F64" s="216">
        <v>0</v>
      </c>
      <c r="G64" s="216">
        <v>5.52</v>
      </c>
      <c r="H64" s="216">
        <v>0</v>
      </c>
      <c r="I64" s="216">
        <v>20.170000000000002</v>
      </c>
      <c r="J64" s="216">
        <v>0</v>
      </c>
      <c r="K64" s="216">
        <v>84.11</v>
      </c>
      <c r="L64" s="216">
        <v>45.32</v>
      </c>
      <c r="M64" s="216">
        <v>0</v>
      </c>
      <c r="N64" s="216">
        <v>1.18</v>
      </c>
      <c r="O64" s="216">
        <v>2.35</v>
      </c>
      <c r="P64" s="216">
        <v>2.0299999999999998</v>
      </c>
      <c r="Q64" s="216">
        <v>5.54</v>
      </c>
      <c r="R64" s="216">
        <v>0.42</v>
      </c>
      <c r="S64" s="216">
        <v>3.5</v>
      </c>
      <c r="T64" s="216">
        <v>0</v>
      </c>
      <c r="U64" s="216">
        <v>5.92</v>
      </c>
      <c r="V64" s="216">
        <v>0.21</v>
      </c>
      <c r="W64" s="216">
        <v>0.43</v>
      </c>
      <c r="X64" s="216">
        <v>1.58</v>
      </c>
      <c r="Y64" s="216">
        <v>0</v>
      </c>
      <c r="Z64" s="216">
        <v>1.39</v>
      </c>
      <c r="AA64" s="216">
        <v>13.3</v>
      </c>
      <c r="AB64" s="216">
        <v>0</v>
      </c>
      <c r="AC64" s="216">
        <v>0.41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-0.91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5.81</v>
      </c>
      <c r="D65" s="216">
        <v>1.33</v>
      </c>
      <c r="E65" s="216">
        <v>0</v>
      </c>
      <c r="F65" s="216">
        <v>0</v>
      </c>
      <c r="G65" s="216">
        <v>5.52</v>
      </c>
      <c r="H65" s="216">
        <v>0</v>
      </c>
      <c r="I65" s="216">
        <v>20.170000000000002</v>
      </c>
      <c r="J65" s="216">
        <v>0</v>
      </c>
      <c r="K65" s="216">
        <v>84.11</v>
      </c>
      <c r="L65" s="216">
        <v>45.32</v>
      </c>
      <c r="M65" s="216">
        <v>0</v>
      </c>
      <c r="N65" s="216">
        <v>1.18</v>
      </c>
      <c r="O65" s="216">
        <v>2.35</v>
      </c>
      <c r="P65" s="216">
        <v>2.0299999999999998</v>
      </c>
      <c r="Q65" s="216">
        <v>5.54</v>
      </c>
      <c r="R65" s="216">
        <v>0.42</v>
      </c>
      <c r="S65" s="216">
        <v>3.5</v>
      </c>
      <c r="T65" s="216">
        <v>0</v>
      </c>
      <c r="U65" s="216">
        <v>5.92</v>
      </c>
      <c r="V65" s="216">
        <v>0.21</v>
      </c>
      <c r="W65" s="216">
        <v>0.44</v>
      </c>
      <c r="X65" s="216">
        <v>1.58</v>
      </c>
      <c r="Y65" s="216">
        <v>0</v>
      </c>
      <c r="Z65" s="216">
        <v>1.39</v>
      </c>
      <c r="AA65" s="216">
        <v>13.3</v>
      </c>
      <c r="AB65" s="216">
        <v>0</v>
      </c>
      <c r="AC65" s="216">
        <v>0.41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-0.91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5.81</v>
      </c>
      <c r="D66" s="216">
        <v>1.33</v>
      </c>
      <c r="E66" s="216">
        <v>0</v>
      </c>
      <c r="F66" s="216">
        <v>0</v>
      </c>
      <c r="G66" s="216">
        <v>5.52</v>
      </c>
      <c r="H66" s="216">
        <v>0</v>
      </c>
      <c r="I66" s="216">
        <v>20.170000000000002</v>
      </c>
      <c r="J66" s="216">
        <v>0</v>
      </c>
      <c r="K66" s="216">
        <v>84.11</v>
      </c>
      <c r="L66" s="216">
        <v>45.32</v>
      </c>
      <c r="M66" s="216">
        <v>0</v>
      </c>
      <c r="N66" s="216">
        <v>1.18</v>
      </c>
      <c r="O66" s="216">
        <v>2.35</v>
      </c>
      <c r="P66" s="216">
        <v>2.0299999999999998</v>
      </c>
      <c r="Q66" s="216">
        <v>5.54</v>
      </c>
      <c r="R66" s="216">
        <v>0.42</v>
      </c>
      <c r="S66" s="216">
        <v>3.5</v>
      </c>
      <c r="T66" s="216">
        <v>0</v>
      </c>
      <c r="U66" s="216">
        <v>5.92</v>
      </c>
      <c r="V66" s="216">
        <v>0.21</v>
      </c>
      <c r="W66" s="216">
        <v>0.44</v>
      </c>
      <c r="X66" s="216">
        <v>1.58</v>
      </c>
      <c r="Y66" s="216">
        <v>0</v>
      </c>
      <c r="Z66" s="216">
        <v>1.39</v>
      </c>
      <c r="AA66" s="216">
        <v>13.3</v>
      </c>
      <c r="AB66" s="216">
        <v>0</v>
      </c>
      <c r="AC66" s="216">
        <v>0.41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-0.91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5.81</v>
      </c>
      <c r="D67" s="216">
        <v>1.33</v>
      </c>
      <c r="E67" s="216">
        <v>0</v>
      </c>
      <c r="F67" s="216">
        <v>0</v>
      </c>
      <c r="G67" s="216">
        <v>5.52</v>
      </c>
      <c r="H67" s="216">
        <v>0</v>
      </c>
      <c r="I67" s="216">
        <v>20.170000000000002</v>
      </c>
      <c r="J67" s="216">
        <v>0</v>
      </c>
      <c r="K67" s="216">
        <v>84.07</v>
      </c>
      <c r="L67" s="216">
        <v>45.32</v>
      </c>
      <c r="M67" s="216">
        <v>0</v>
      </c>
      <c r="N67" s="216">
        <v>1.18</v>
      </c>
      <c r="O67" s="216">
        <v>2.35</v>
      </c>
      <c r="P67" s="216">
        <v>2.0299999999999998</v>
      </c>
      <c r="Q67" s="216">
        <v>5.54</v>
      </c>
      <c r="R67" s="216">
        <v>0.42</v>
      </c>
      <c r="S67" s="216">
        <v>3.5</v>
      </c>
      <c r="T67" s="216">
        <v>0</v>
      </c>
      <c r="U67" s="216">
        <v>5.92</v>
      </c>
      <c r="V67" s="216">
        <v>0.21</v>
      </c>
      <c r="W67" s="216">
        <v>0.44</v>
      </c>
      <c r="X67" s="216">
        <v>1.58</v>
      </c>
      <c r="Y67" s="216">
        <v>0</v>
      </c>
      <c r="Z67" s="216">
        <v>1.39</v>
      </c>
      <c r="AA67" s="216">
        <v>13.3</v>
      </c>
      <c r="AB67" s="216">
        <v>0</v>
      </c>
      <c r="AC67" s="216">
        <v>0.41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-0.91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5.81</v>
      </c>
      <c r="D68" s="216">
        <v>1.33</v>
      </c>
      <c r="E68" s="216">
        <v>0</v>
      </c>
      <c r="F68" s="216">
        <v>0</v>
      </c>
      <c r="G68" s="216">
        <v>5.52</v>
      </c>
      <c r="H68" s="216">
        <v>0</v>
      </c>
      <c r="I68" s="216">
        <v>20.170000000000002</v>
      </c>
      <c r="J68" s="216">
        <v>0</v>
      </c>
      <c r="K68" s="216">
        <v>84.07</v>
      </c>
      <c r="L68" s="216">
        <v>45.32</v>
      </c>
      <c r="M68" s="216">
        <v>0</v>
      </c>
      <c r="N68" s="216">
        <v>1.18</v>
      </c>
      <c r="O68" s="216">
        <v>2.35</v>
      </c>
      <c r="P68" s="216">
        <v>2.0299999999999998</v>
      </c>
      <c r="Q68" s="216">
        <v>5.54</v>
      </c>
      <c r="R68" s="216">
        <v>0.42</v>
      </c>
      <c r="S68" s="216">
        <v>3.5</v>
      </c>
      <c r="T68" s="216">
        <v>0</v>
      </c>
      <c r="U68" s="216">
        <v>5.92</v>
      </c>
      <c r="V68" s="216">
        <v>0.21</v>
      </c>
      <c r="W68" s="216">
        <v>0.44</v>
      </c>
      <c r="X68" s="216">
        <v>1.58</v>
      </c>
      <c r="Y68" s="216">
        <v>0</v>
      </c>
      <c r="Z68" s="216">
        <v>1.39</v>
      </c>
      <c r="AA68" s="216">
        <v>13.3</v>
      </c>
      <c r="AB68" s="216">
        <v>0</v>
      </c>
      <c r="AC68" s="216">
        <v>0.19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-0.91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5.81</v>
      </c>
      <c r="D69" s="216">
        <v>1.33</v>
      </c>
      <c r="E69" s="216">
        <v>0</v>
      </c>
      <c r="F69" s="216">
        <v>0</v>
      </c>
      <c r="G69" s="216">
        <v>5.52</v>
      </c>
      <c r="H69" s="216">
        <v>0</v>
      </c>
      <c r="I69" s="216">
        <v>20.170000000000002</v>
      </c>
      <c r="J69" s="216">
        <v>0</v>
      </c>
      <c r="K69" s="216">
        <v>84.07</v>
      </c>
      <c r="L69" s="216">
        <v>45.44</v>
      </c>
      <c r="M69" s="216">
        <v>0</v>
      </c>
      <c r="N69" s="216">
        <v>1.18</v>
      </c>
      <c r="O69" s="216">
        <v>2.35</v>
      </c>
      <c r="P69" s="216">
        <v>2.0299999999999998</v>
      </c>
      <c r="Q69" s="216">
        <v>5.54</v>
      </c>
      <c r="R69" s="216">
        <v>0.42</v>
      </c>
      <c r="S69" s="216">
        <v>3.5</v>
      </c>
      <c r="T69" s="216">
        <v>0</v>
      </c>
      <c r="U69" s="216">
        <v>5.92</v>
      </c>
      <c r="V69" s="216">
        <v>0.21</v>
      </c>
      <c r="W69" s="216">
        <v>0.44</v>
      </c>
      <c r="X69" s="216">
        <v>1.58</v>
      </c>
      <c r="Y69" s="216">
        <v>0</v>
      </c>
      <c r="Z69" s="216">
        <v>1.39</v>
      </c>
      <c r="AA69" s="216">
        <v>13.57</v>
      </c>
      <c r="AB69" s="216">
        <v>0</v>
      </c>
      <c r="AC69" s="216">
        <v>0.19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-0.91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5.81</v>
      </c>
      <c r="D70" s="216">
        <v>1.33</v>
      </c>
      <c r="E70" s="216">
        <v>0</v>
      </c>
      <c r="F70" s="216">
        <v>0</v>
      </c>
      <c r="G70" s="216">
        <v>5.52</v>
      </c>
      <c r="H70" s="216">
        <v>0</v>
      </c>
      <c r="I70" s="216">
        <v>20.170000000000002</v>
      </c>
      <c r="J70" s="216">
        <v>0</v>
      </c>
      <c r="K70" s="216">
        <v>84.07</v>
      </c>
      <c r="L70" s="216">
        <v>45.44</v>
      </c>
      <c r="M70" s="216">
        <v>0</v>
      </c>
      <c r="N70" s="216">
        <v>1.18</v>
      </c>
      <c r="O70" s="216">
        <v>2.35</v>
      </c>
      <c r="P70" s="216">
        <v>2.0299999999999998</v>
      </c>
      <c r="Q70" s="216">
        <v>5.54</v>
      </c>
      <c r="R70" s="216">
        <v>0.42</v>
      </c>
      <c r="S70" s="216">
        <v>3.59</v>
      </c>
      <c r="T70" s="216">
        <v>0</v>
      </c>
      <c r="U70" s="216">
        <v>5.92</v>
      </c>
      <c r="V70" s="216">
        <v>0.21</v>
      </c>
      <c r="W70" s="216">
        <v>0.44</v>
      </c>
      <c r="X70" s="216">
        <v>1.58</v>
      </c>
      <c r="Y70" s="216">
        <v>0</v>
      </c>
      <c r="Z70" s="216">
        <v>1.39</v>
      </c>
      <c r="AA70" s="216">
        <v>13.61</v>
      </c>
      <c r="AB70" s="216">
        <v>0</v>
      </c>
      <c r="AC70" s="216">
        <v>0.19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-0.91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5.81</v>
      </c>
      <c r="D71" s="216">
        <v>1.33</v>
      </c>
      <c r="E71" s="216">
        <v>0</v>
      </c>
      <c r="F71" s="216">
        <v>0</v>
      </c>
      <c r="G71" s="216">
        <v>5.52</v>
      </c>
      <c r="H71" s="216">
        <v>0</v>
      </c>
      <c r="I71" s="216">
        <v>20.170000000000002</v>
      </c>
      <c r="J71" s="216">
        <v>0</v>
      </c>
      <c r="K71" s="216">
        <v>86.45</v>
      </c>
      <c r="L71" s="216">
        <v>45.44</v>
      </c>
      <c r="M71" s="216">
        <v>0</v>
      </c>
      <c r="N71" s="216">
        <v>1.18</v>
      </c>
      <c r="O71" s="216">
        <v>2.35</v>
      </c>
      <c r="P71" s="216">
        <v>2.0299999999999998</v>
      </c>
      <c r="Q71" s="216">
        <v>5.54</v>
      </c>
      <c r="R71" s="216">
        <v>0.42</v>
      </c>
      <c r="S71" s="216">
        <v>3.59</v>
      </c>
      <c r="T71" s="216">
        <v>0</v>
      </c>
      <c r="U71" s="216">
        <v>5.55</v>
      </c>
      <c r="V71" s="216">
        <v>0.21</v>
      </c>
      <c r="W71" s="216">
        <v>0.44</v>
      </c>
      <c r="X71" s="216">
        <v>1.58</v>
      </c>
      <c r="Y71" s="216">
        <v>0</v>
      </c>
      <c r="Z71" s="216">
        <v>1.39</v>
      </c>
      <c r="AA71" s="216">
        <v>13.3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-0.91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5.81</v>
      </c>
      <c r="D72" s="216">
        <v>1.33</v>
      </c>
      <c r="E72" s="216">
        <v>0</v>
      </c>
      <c r="F72" s="216">
        <v>0</v>
      </c>
      <c r="G72" s="216">
        <v>5.52</v>
      </c>
      <c r="H72" s="216">
        <v>0</v>
      </c>
      <c r="I72" s="216">
        <v>20.170000000000002</v>
      </c>
      <c r="J72" s="216">
        <v>0</v>
      </c>
      <c r="K72" s="216">
        <v>86.45</v>
      </c>
      <c r="L72" s="216">
        <v>46.28</v>
      </c>
      <c r="M72" s="216">
        <v>0</v>
      </c>
      <c r="N72" s="216">
        <v>1.18</v>
      </c>
      <c r="O72" s="216">
        <v>2.35</v>
      </c>
      <c r="P72" s="216">
        <v>2.0299999999999998</v>
      </c>
      <c r="Q72" s="216">
        <v>5.54</v>
      </c>
      <c r="R72" s="216">
        <v>0.42</v>
      </c>
      <c r="S72" s="216">
        <v>3.59</v>
      </c>
      <c r="T72" s="216">
        <v>0</v>
      </c>
      <c r="U72" s="216">
        <v>5.19</v>
      </c>
      <c r="V72" s="216">
        <v>0.21</v>
      </c>
      <c r="W72" s="216">
        <v>0.44</v>
      </c>
      <c r="X72" s="216">
        <v>1.58</v>
      </c>
      <c r="Y72" s="216">
        <v>0</v>
      </c>
      <c r="Z72" s="216">
        <v>1.39</v>
      </c>
      <c r="AA72" s="216">
        <v>13.3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-0.91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5.81</v>
      </c>
      <c r="D73" s="216">
        <v>1.33</v>
      </c>
      <c r="E73" s="216">
        <v>0</v>
      </c>
      <c r="F73" s="216">
        <v>0</v>
      </c>
      <c r="G73" s="216">
        <v>5.52</v>
      </c>
      <c r="H73" s="216">
        <v>0</v>
      </c>
      <c r="I73" s="216">
        <v>20.170000000000002</v>
      </c>
      <c r="J73" s="216">
        <v>0</v>
      </c>
      <c r="K73" s="216">
        <v>44.95</v>
      </c>
      <c r="L73" s="216">
        <v>44.11</v>
      </c>
      <c r="M73" s="216">
        <v>0</v>
      </c>
      <c r="N73" s="216">
        <v>1.18</v>
      </c>
      <c r="O73" s="216">
        <v>7.42</v>
      </c>
      <c r="P73" s="216">
        <v>8.3699999999999992</v>
      </c>
      <c r="Q73" s="216">
        <v>5.54</v>
      </c>
      <c r="R73" s="216">
        <v>0.42</v>
      </c>
      <c r="S73" s="216">
        <v>0.26</v>
      </c>
      <c r="T73" s="216">
        <v>0</v>
      </c>
      <c r="U73" s="216">
        <v>4.83</v>
      </c>
      <c r="V73" s="216">
        <v>0.21</v>
      </c>
      <c r="W73" s="216">
        <v>0.44</v>
      </c>
      <c r="X73" s="216">
        <v>1.58</v>
      </c>
      <c r="Y73" s="216">
        <v>0</v>
      </c>
      <c r="Z73" s="216">
        <v>1.39</v>
      </c>
      <c r="AA73" s="216">
        <v>13.3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-0.91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5.81</v>
      </c>
      <c r="D74" s="216">
        <v>1.33</v>
      </c>
      <c r="E74" s="216">
        <v>0</v>
      </c>
      <c r="F74" s="216">
        <v>0</v>
      </c>
      <c r="G74" s="216">
        <v>5.52</v>
      </c>
      <c r="H74" s="216">
        <v>0</v>
      </c>
      <c r="I74" s="216">
        <v>20.170000000000002</v>
      </c>
      <c r="J74" s="216">
        <v>0</v>
      </c>
      <c r="K74" s="216">
        <v>44.95</v>
      </c>
      <c r="L74" s="216">
        <v>44.11</v>
      </c>
      <c r="M74" s="216">
        <v>0</v>
      </c>
      <c r="N74" s="216">
        <v>1.18</v>
      </c>
      <c r="O74" s="216">
        <v>2.35</v>
      </c>
      <c r="P74" s="216">
        <v>4.34</v>
      </c>
      <c r="Q74" s="216">
        <v>5.54</v>
      </c>
      <c r="R74" s="216">
        <v>0.42</v>
      </c>
      <c r="S74" s="216">
        <v>0.26</v>
      </c>
      <c r="T74" s="216">
        <v>0</v>
      </c>
      <c r="U74" s="216">
        <v>4.42</v>
      </c>
      <c r="V74" s="216">
        <v>0.21</v>
      </c>
      <c r="W74" s="216">
        <v>0.44</v>
      </c>
      <c r="X74" s="216">
        <v>1.58</v>
      </c>
      <c r="Y74" s="216">
        <v>0</v>
      </c>
      <c r="Z74" s="216">
        <v>1.39</v>
      </c>
      <c r="AA74" s="216">
        <v>13.3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-0.91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5.87</v>
      </c>
      <c r="D75" s="216">
        <v>1.33</v>
      </c>
      <c r="E75" s="216">
        <v>0</v>
      </c>
      <c r="F75" s="216">
        <v>0</v>
      </c>
      <c r="G75" s="216">
        <v>5.52</v>
      </c>
      <c r="H75" s="216">
        <v>0</v>
      </c>
      <c r="I75" s="216">
        <v>20.73</v>
      </c>
      <c r="J75" s="216">
        <v>0</v>
      </c>
      <c r="K75" s="216">
        <v>44.95</v>
      </c>
      <c r="L75" s="216">
        <v>44.11</v>
      </c>
      <c r="M75" s="216">
        <v>0</v>
      </c>
      <c r="N75" s="216">
        <v>1.18</v>
      </c>
      <c r="O75" s="216">
        <v>2.35</v>
      </c>
      <c r="P75" s="216">
        <v>2.0299999999999998</v>
      </c>
      <c r="Q75" s="216">
        <v>5.54</v>
      </c>
      <c r="R75" s="216">
        <v>0.42</v>
      </c>
      <c r="S75" s="216">
        <v>0.26</v>
      </c>
      <c r="T75" s="216">
        <v>0</v>
      </c>
      <c r="U75" s="216">
        <v>4.42</v>
      </c>
      <c r="V75" s="216">
        <v>0.21</v>
      </c>
      <c r="W75" s="216">
        <v>0.44</v>
      </c>
      <c r="X75" s="216">
        <v>1.58</v>
      </c>
      <c r="Y75" s="216">
        <v>0</v>
      </c>
      <c r="Z75" s="216">
        <v>1.39</v>
      </c>
      <c r="AA75" s="216">
        <v>13.3</v>
      </c>
      <c r="AB75" s="216">
        <v>0</v>
      </c>
      <c r="AC75" s="216">
        <v>0.19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-0.91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5.87</v>
      </c>
      <c r="D76" s="216">
        <v>1.33</v>
      </c>
      <c r="E76" s="216">
        <v>0</v>
      </c>
      <c r="F76" s="216">
        <v>0</v>
      </c>
      <c r="G76" s="216">
        <v>5.52</v>
      </c>
      <c r="H76" s="216">
        <v>0</v>
      </c>
      <c r="I76" s="216">
        <v>20.73</v>
      </c>
      <c r="J76" s="216">
        <v>0</v>
      </c>
      <c r="K76" s="216">
        <v>44.95</v>
      </c>
      <c r="L76" s="216">
        <v>44.07</v>
      </c>
      <c r="M76" s="216">
        <v>0</v>
      </c>
      <c r="N76" s="216">
        <v>1.18</v>
      </c>
      <c r="O76" s="216">
        <v>2.35</v>
      </c>
      <c r="P76" s="216">
        <v>2.0299999999999998</v>
      </c>
      <c r="Q76" s="216">
        <v>5.54</v>
      </c>
      <c r="R76" s="216">
        <v>0.42</v>
      </c>
      <c r="S76" s="216">
        <v>0.26</v>
      </c>
      <c r="T76" s="216">
        <v>0</v>
      </c>
      <c r="U76" s="216">
        <v>4.42</v>
      </c>
      <c r="V76" s="216">
        <v>0.21</v>
      </c>
      <c r="W76" s="216">
        <v>0.44</v>
      </c>
      <c r="X76" s="216">
        <v>1.58</v>
      </c>
      <c r="Y76" s="216">
        <v>0</v>
      </c>
      <c r="Z76" s="216">
        <v>1.39</v>
      </c>
      <c r="AA76" s="216">
        <v>13.3</v>
      </c>
      <c r="AB76" s="216">
        <v>0</v>
      </c>
      <c r="AC76" s="216">
        <v>0.19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-0.91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5.87</v>
      </c>
      <c r="D77" s="216">
        <v>1.33</v>
      </c>
      <c r="E77" s="216">
        <v>0</v>
      </c>
      <c r="F77" s="216">
        <v>0</v>
      </c>
      <c r="G77" s="216">
        <v>5.52</v>
      </c>
      <c r="H77" s="216">
        <v>0</v>
      </c>
      <c r="I77" s="216">
        <v>20.73</v>
      </c>
      <c r="J77" s="216">
        <v>0</v>
      </c>
      <c r="K77" s="216">
        <v>44.95</v>
      </c>
      <c r="L77" s="216">
        <v>43.54</v>
      </c>
      <c r="M77" s="216">
        <v>0</v>
      </c>
      <c r="N77" s="216">
        <v>3.17</v>
      </c>
      <c r="O77" s="216">
        <v>2.35</v>
      </c>
      <c r="P77" s="216">
        <v>2.0299999999999998</v>
      </c>
      <c r="Q77" s="216">
        <v>5.54</v>
      </c>
      <c r="R77" s="216">
        <v>0.42</v>
      </c>
      <c r="S77" s="216">
        <v>0.26</v>
      </c>
      <c r="T77" s="216">
        <v>0</v>
      </c>
      <c r="U77" s="216">
        <v>4.42</v>
      </c>
      <c r="V77" s="216">
        <v>0.21</v>
      </c>
      <c r="W77" s="216">
        <v>0.44</v>
      </c>
      <c r="X77" s="216">
        <v>1.58</v>
      </c>
      <c r="Y77" s="216">
        <v>0</v>
      </c>
      <c r="Z77" s="216">
        <v>1.42</v>
      </c>
      <c r="AA77" s="216">
        <v>0.9</v>
      </c>
      <c r="AB77" s="216">
        <v>0</v>
      </c>
      <c r="AC77" s="216">
        <v>-10.88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-0.91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5.87</v>
      </c>
      <c r="D78" s="216">
        <v>1.33</v>
      </c>
      <c r="E78" s="216">
        <v>0</v>
      </c>
      <c r="F78" s="216">
        <v>0</v>
      </c>
      <c r="G78" s="216">
        <v>5.52</v>
      </c>
      <c r="H78" s="216">
        <v>0</v>
      </c>
      <c r="I78" s="216">
        <v>20.73</v>
      </c>
      <c r="J78" s="216">
        <v>0</v>
      </c>
      <c r="K78" s="216">
        <v>44.95</v>
      </c>
      <c r="L78" s="216">
        <v>43.54</v>
      </c>
      <c r="M78" s="216">
        <v>0</v>
      </c>
      <c r="N78" s="216">
        <v>1.18</v>
      </c>
      <c r="O78" s="216">
        <v>2.35</v>
      </c>
      <c r="P78" s="216">
        <v>2.0299999999999998</v>
      </c>
      <c r="Q78" s="216">
        <v>5.54</v>
      </c>
      <c r="R78" s="216">
        <v>0.42</v>
      </c>
      <c r="S78" s="216">
        <v>0.26</v>
      </c>
      <c r="T78" s="216">
        <v>0</v>
      </c>
      <c r="U78" s="216">
        <v>4.42</v>
      </c>
      <c r="V78" s="216">
        <v>0.21</v>
      </c>
      <c r="W78" s="216">
        <v>0.44</v>
      </c>
      <c r="X78" s="216">
        <v>1.58</v>
      </c>
      <c r="Y78" s="216">
        <v>0</v>
      </c>
      <c r="Z78" s="216">
        <v>1.42</v>
      </c>
      <c r="AA78" s="216">
        <v>0.9</v>
      </c>
      <c r="AB78" s="216">
        <v>0</v>
      </c>
      <c r="AC78" s="216">
        <v>-10.88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-0.91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5.87</v>
      </c>
      <c r="D79" s="216">
        <v>1.33</v>
      </c>
      <c r="E79" s="216">
        <v>0</v>
      </c>
      <c r="F79" s="216">
        <v>0</v>
      </c>
      <c r="G79" s="216">
        <v>5.52</v>
      </c>
      <c r="H79" s="216">
        <v>0</v>
      </c>
      <c r="I79" s="216">
        <v>20.73</v>
      </c>
      <c r="J79" s="216">
        <v>0</v>
      </c>
      <c r="K79" s="216">
        <v>6.5</v>
      </c>
      <c r="L79" s="216">
        <v>21.05</v>
      </c>
      <c r="M79" s="216">
        <v>0</v>
      </c>
      <c r="N79" s="216">
        <v>1.18</v>
      </c>
      <c r="O79" s="216">
        <v>2.35</v>
      </c>
      <c r="P79" s="216">
        <v>2.0299999999999998</v>
      </c>
      <c r="Q79" s="216">
        <v>5.54</v>
      </c>
      <c r="R79" s="216">
        <v>0.42</v>
      </c>
      <c r="S79" s="216">
        <v>0.26</v>
      </c>
      <c r="T79" s="216">
        <v>0</v>
      </c>
      <c r="U79" s="216">
        <v>4.42</v>
      </c>
      <c r="V79" s="216">
        <v>0.21</v>
      </c>
      <c r="W79" s="216">
        <v>0.44</v>
      </c>
      <c r="X79" s="216">
        <v>1.58</v>
      </c>
      <c r="Y79" s="216">
        <v>0</v>
      </c>
      <c r="Z79" s="216">
        <v>1.42</v>
      </c>
      <c r="AA79" s="216">
        <v>0.9</v>
      </c>
      <c r="AB79" s="216">
        <v>0</v>
      </c>
      <c r="AC79" s="216">
        <v>-10.88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-0.91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5.87</v>
      </c>
      <c r="D80" s="216">
        <v>1.33</v>
      </c>
      <c r="E80" s="216">
        <v>0</v>
      </c>
      <c r="F80" s="216">
        <v>0</v>
      </c>
      <c r="G80" s="216">
        <v>5.52</v>
      </c>
      <c r="H80" s="216">
        <v>0</v>
      </c>
      <c r="I80" s="216">
        <v>20.73</v>
      </c>
      <c r="J80" s="216">
        <v>0</v>
      </c>
      <c r="K80" s="216">
        <v>6.5</v>
      </c>
      <c r="L80" s="216">
        <v>44.11</v>
      </c>
      <c r="M80" s="216">
        <v>0</v>
      </c>
      <c r="N80" s="216">
        <v>1.18</v>
      </c>
      <c r="O80" s="216">
        <v>2.35</v>
      </c>
      <c r="P80" s="216">
        <v>2.0299999999999998</v>
      </c>
      <c r="Q80" s="216">
        <v>5.54</v>
      </c>
      <c r="R80" s="216">
        <v>0.42</v>
      </c>
      <c r="S80" s="216">
        <v>0.26</v>
      </c>
      <c r="T80" s="216">
        <v>0</v>
      </c>
      <c r="U80" s="216">
        <v>4.42</v>
      </c>
      <c r="V80" s="216">
        <v>0.21</v>
      </c>
      <c r="W80" s="216">
        <v>0.44</v>
      </c>
      <c r="X80" s="216">
        <v>1.58</v>
      </c>
      <c r="Y80" s="216">
        <v>0</v>
      </c>
      <c r="Z80" s="216">
        <v>1.42</v>
      </c>
      <c r="AA80" s="216">
        <v>0.9</v>
      </c>
      <c r="AB80" s="216">
        <v>0</v>
      </c>
      <c r="AC80" s="216">
        <v>-10.88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-0.91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5.87</v>
      </c>
      <c r="D81" s="216">
        <v>1.33</v>
      </c>
      <c r="E81" s="216">
        <v>0</v>
      </c>
      <c r="F81" s="216">
        <v>0</v>
      </c>
      <c r="G81" s="216">
        <v>5.52</v>
      </c>
      <c r="H81" s="216">
        <v>0</v>
      </c>
      <c r="I81" s="216">
        <v>20.73</v>
      </c>
      <c r="J81" s="216">
        <v>0</v>
      </c>
      <c r="K81" s="216">
        <v>6.5</v>
      </c>
      <c r="L81" s="216">
        <v>44.11</v>
      </c>
      <c r="M81" s="216">
        <v>0</v>
      </c>
      <c r="N81" s="216">
        <v>1.18</v>
      </c>
      <c r="O81" s="216">
        <v>2.35</v>
      </c>
      <c r="P81" s="216">
        <v>2.0299999999999998</v>
      </c>
      <c r="Q81" s="216">
        <v>5.54</v>
      </c>
      <c r="R81" s="216">
        <v>0.42</v>
      </c>
      <c r="S81" s="216">
        <v>0.26</v>
      </c>
      <c r="T81" s="216">
        <v>0</v>
      </c>
      <c r="U81" s="216">
        <v>5.79</v>
      </c>
      <c r="V81" s="216">
        <v>0.21</v>
      </c>
      <c r="W81" s="216">
        <v>0.44</v>
      </c>
      <c r="X81" s="216">
        <v>1.58</v>
      </c>
      <c r="Y81" s="216">
        <v>0</v>
      </c>
      <c r="Z81" s="216">
        <v>1.42</v>
      </c>
      <c r="AA81" s="216">
        <v>0.9</v>
      </c>
      <c r="AB81" s="216">
        <v>0</v>
      </c>
      <c r="AC81" s="216">
        <v>-10.88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-0.91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5.87</v>
      </c>
      <c r="D82" s="216">
        <v>1.33</v>
      </c>
      <c r="E82" s="216">
        <v>0</v>
      </c>
      <c r="F82" s="216">
        <v>0</v>
      </c>
      <c r="G82" s="216">
        <v>5.52</v>
      </c>
      <c r="H82" s="216">
        <v>0</v>
      </c>
      <c r="I82" s="216">
        <v>20.73</v>
      </c>
      <c r="J82" s="216">
        <v>0</v>
      </c>
      <c r="K82" s="216">
        <v>6.5</v>
      </c>
      <c r="L82" s="216">
        <v>45.7</v>
      </c>
      <c r="M82" s="216">
        <v>0</v>
      </c>
      <c r="N82" s="216">
        <v>1.18</v>
      </c>
      <c r="O82" s="216">
        <v>2.35</v>
      </c>
      <c r="P82" s="216">
        <v>2.0299999999999998</v>
      </c>
      <c r="Q82" s="216">
        <v>5.54</v>
      </c>
      <c r="R82" s="216">
        <v>0.42</v>
      </c>
      <c r="S82" s="216">
        <v>0.26</v>
      </c>
      <c r="T82" s="216">
        <v>0</v>
      </c>
      <c r="U82" s="216">
        <v>4.59</v>
      </c>
      <c r="V82" s="216">
        <v>0.21</v>
      </c>
      <c r="W82" s="216">
        <v>0.44</v>
      </c>
      <c r="X82" s="216">
        <v>1.58</v>
      </c>
      <c r="Y82" s="216">
        <v>0</v>
      </c>
      <c r="Z82" s="216">
        <v>1.42</v>
      </c>
      <c r="AA82" s="216">
        <v>0.9</v>
      </c>
      <c r="AB82" s="216">
        <v>0</v>
      </c>
      <c r="AC82" s="216">
        <v>-10.88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-0.91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5.87</v>
      </c>
      <c r="D83" s="216">
        <v>1.33</v>
      </c>
      <c r="E83" s="216">
        <v>0</v>
      </c>
      <c r="F83" s="216">
        <v>0</v>
      </c>
      <c r="G83" s="216">
        <v>5.52</v>
      </c>
      <c r="H83" s="216">
        <v>0</v>
      </c>
      <c r="I83" s="216">
        <v>20.73</v>
      </c>
      <c r="J83" s="216">
        <v>0</v>
      </c>
      <c r="K83" s="216">
        <v>25.74</v>
      </c>
      <c r="L83" s="216">
        <v>44.11</v>
      </c>
      <c r="M83" s="216">
        <v>0</v>
      </c>
      <c r="N83" s="216">
        <v>1.18</v>
      </c>
      <c r="O83" s="216">
        <v>2.35</v>
      </c>
      <c r="P83" s="216">
        <v>2.0299999999999998</v>
      </c>
      <c r="Q83" s="216">
        <v>5.54</v>
      </c>
      <c r="R83" s="216">
        <v>0.42</v>
      </c>
      <c r="S83" s="216">
        <v>0.26</v>
      </c>
      <c r="T83" s="216">
        <v>0</v>
      </c>
      <c r="U83" s="216">
        <v>4.59</v>
      </c>
      <c r="V83" s="216">
        <v>0.21</v>
      </c>
      <c r="W83" s="216">
        <v>0.44</v>
      </c>
      <c r="X83" s="216">
        <v>1.58</v>
      </c>
      <c r="Y83" s="216">
        <v>0</v>
      </c>
      <c r="Z83" s="216">
        <v>1.42</v>
      </c>
      <c r="AA83" s="216">
        <v>0.9</v>
      </c>
      <c r="AB83" s="216">
        <v>0</v>
      </c>
      <c r="AC83" s="216">
        <v>0.19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-0.91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5.87</v>
      </c>
      <c r="D84" s="216">
        <v>1.33</v>
      </c>
      <c r="E84" s="216">
        <v>0</v>
      </c>
      <c r="F84" s="216">
        <v>0</v>
      </c>
      <c r="G84" s="216">
        <v>5.52</v>
      </c>
      <c r="H84" s="216">
        <v>0</v>
      </c>
      <c r="I84" s="216">
        <v>20.73</v>
      </c>
      <c r="J84" s="216">
        <v>0</v>
      </c>
      <c r="K84" s="216">
        <v>25.74</v>
      </c>
      <c r="L84" s="216">
        <v>44.11</v>
      </c>
      <c r="M84" s="216">
        <v>0</v>
      </c>
      <c r="N84" s="216">
        <v>1.18</v>
      </c>
      <c r="O84" s="216">
        <v>2.35</v>
      </c>
      <c r="P84" s="216">
        <v>2.0299999999999998</v>
      </c>
      <c r="Q84" s="216">
        <v>5.54</v>
      </c>
      <c r="R84" s="216">
        <v>0.42</v>
      </c>
      <c r="S84" s="216">
        <v>0.26</v>
      </c>
      <c r="T84" s="216">
        <v>0</v>
      </c>
      <c r="U84" s="216">
        <v>4.59</v>
      </c>
      <c r="V84" s="216">
        <v>0.21</v>
      </c>
      <c r="W84" s="216">
        <v>0.44</v>
      </c>
      <c r="X84" s="216">
        <v>1.58</v>
      </c>
      <c r="Y84" s="216">
        <v>0</v>
      </c>
      <c r="Z84" s="216">
        <v>1.42</v>
      </c>
      <c r="AA84" s="216">
        <v>0.9</v>
      </c>
      <c r="AB84" s="216">
        <v>0</v>
      </c>
      <c r="AC84" s="216">
        <v>0.19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-0.91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5.87</v>
      </c>
      <c r="D85" s="216">
        <v>1.33</v>
      </c>
      <c r="E85" s="216">
        <v>0</v>
      </c>
      <c r="F85" s="216">
        <v>0</v>
      </c>
      <c r="G85" s="216">
        <v>5.52</v>
      </c>
      <c r="H85" s="216">
        <v>0</v>
      </c>
      <c r="I85" s="216">
        <v>20.73</v>
      </c>
      <c r="J85" s="216">
        <v>0</v>
      </c>
      <c r="K85" s="216">
        <v>25.74</v>
      </c>
      <c r="L85" s="216">
        <v>44.11</v>
      </c>
      <c r="M85" s="216">
        <v>0</v>
      </c>
      <c r="N85" s="216">
        <v>1.18</v>
      </c>
      <c r="O85" s="216">
        <v>2.35</v>
      </c>
      <c r="P85" s="216">
        <v>2.0299999999999998</v>
      </c>
      <c r="Q85" s="216">
        <v>5.54</v>
      </c>
      <c r="R85" s="216">
        <v>0.42</v>
      </c>
      <c r="S85" s="216">
        <v>0.26</v>
      </c>
      <c r="T85" s="216">
        <v>0</v>
      </c>
      <c r="U85" s="216">
        <v>4.59</v>
      </c>
      <c r="V85" s="216">
        <v>0.21</v>
      </c>
      <c r="W85" s="216">
        <v>0.44</v>
      </c>
      <c r="X85" s="216">
        <v>1.58</v>
      </c>
      <c r="Y85" s="216">
        <v>0</v>
      </c>
      <c r="Z85" s="216">
        <v>1.42</v>
      </c>
      <c r="AA85" s="216">
        <v>0.9</v>
      </c>
      <c r="AB85" s="216">
        <v>0</v>
      </c>
      <c r="AC85" s="216">
        <v>0.19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-0.91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5.87</v>
      </c>
      <c r="D86" s="216">
        <v>1.33</v>
      </c>
      <c r="E86" s="216">
        <v>0</v>
      </c>
      <c r="F86" s="216">
        <v>0</v>
      </c>
      <c r="G86" s="216">
        <v>5.52</v>
      </c>
      <c r="H86" s="216">
        <v>0</v>
      </c>
      <c r="I86" s="216">
        <v>20.73</v>
      </c>
      <c r="J86" s="216">
        <v>0</v>
      </c>
      <c r="K86" s="216">
        <v>25.74</v>
      </c>
      <c r="L86" s="216">
        <v>44.11</v>
      </c>
      <c r="M86" s="216">
        <v>0</v>
      </c>
      <c r="N86" s="216">
        <v>1.18</v>
      </c>
      <c r="O86" s="216">
        <v>2.35</v>
      </c>
      <c r="P86" s="216">
        <v>2.0299999999999998</v>
      </c>
      <c r="Q86" s="216">
        <v>5.54</v>
      </c>
      <c r="R86" s="216">
        <v>0.42</v>
      </c>
      <c r="S86" s="216">
        <v>0.26</v>
      </c>
      <c r="T86" s="216">
        <v>0</v>
      </c>
      <c r="U86" s="216">
        <v>4.59</v>
      </c>
      <c r="V86" s="216">
        <v>0.21</v>
      </c>
      <c r="W86" s="216">
        <v>0.44</v>
      </c>
      <c r="X86" s="216">
        <v>1.58</v>
      </c>
      <c r="Y86" s="216">
        <v>0</v>
      </c>
      <c r="Z86" s="216">
        <v>1.42</v>
      </c>
      <c r="AA86" s="216">
        <v>0.9</v>
      </c>
      <c r="AB86" s="216">
        <v>0</v>
      </c>
      <c r="AC86" s="216">
        <v>0.64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-0.91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5.87</v>
      </c>
      <c r="D87" s="216">
        <v>1.33</v>
      </c>
      <c r="E87" s="216">
        <v>0</v>
      </c>
      <c r="F87" s="216">
        <v>0</v>
      </c>
      <c r="G87" s="216">
        <v>5.52</v>
      </c>
      <c r="H87" s="216">
        <v>0</v>
      </c>
      <c r="I87" s="216">
        <v>20.73</v>
      </c>
      <c r="J87" s="216">
        <v>0</v>
      </c>
      <c r="K87" s="216">
        <v>20.94</v>
      </c>
      <c r="L87" s="216">
        <v>44.11</v>
      </c>
      <c r="M87" s="216">
        <v>0</v>
      </c>
      <c r="N87" s="216">
        <v>1.18</v>
      </c>
      <c r="O87" s="216">
        <v>2.35</v>
      </c>
      <c r="P87" s="216">
        <v>2.0299999999999998</v>
      </c>
      <c r="Q87" s="216">
        <v>5.54</v>
      </c>
      <c r="R87" s="216">
        <v>0.42</v>
      </c>
      <c r="S87" s="216">
        <v>0.26</v>
      </c>
      <c r="T87" s="216">
        <v>0</v>
      </c>
      <c r="U87" s="216">
        <v>4.59</v>
      </c>
      <c r="V87" s="216">
        <v>0.21</v>
      </c>
      <c r="W87" s="216">
        <v>0.44</v>
      </c>
      <c r="X87" s="216">
        <v>1.58</v>
      </c>
      <c r="Y87" s="216">
        <v>0</v>
      </c>
      <c r="Z87" s="216">
        <v>1.42</v>
      </c>
      <c r="AA87" s="216">
        <v>0.9</v>
      </c>
      <c r="AB87" s="216">
        <v>0</v>
      </c>
      <c r="AC87" s="216">
        <v>0.64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-0.91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5.87</v>
      </c>
      <c r="D88" s="216">
        <v>1.33</v>
      </c>
      <c r="E88" s="216">
        <v>0</v>
      </c>
      <c r="F88" s="216">
        <v>0</v>
      </c>
      <c r="G88" s="216">
        <v>5.52</v>
      </c>
      <c r="H88" s="216">
        <v>0</v>
      </c>
      <c r="I88" s="216">
        <v>20.73</v>
      </c>
      <c r="J88" s="216">
        <v>0</v>
      </c>
      <c r="K88" s="216">
        <v>20.94</v>
      </c>
      <c r="L88" s="216">
        <v>44.11</v>
      </c>
      <c r="M88" s="216">
        <v>0</v>
      </c>
      <c r="N88" s="216">
        <v>1.18</v>
      </c>
      <c r="O88" s="216">
        <v>2.35</v>
      </c>
      <c r="P88" s="216">
        <v>2.0299999999999998</v>
      </c>
      <c r="Q88" s="216">
        <v>5.54</v>
      </c>
      <c r="R88" s="216">
        <v>0.42</v>
      </c>
      <c r="S88" s="216">
        <v>0.26</v>
      </c>
      <c r="T88" s="216">
        <v>0</v>
      </c>
      <c r="U88" s="216">
        <v>4.59</v>
      </c>
      <c r="V88" s="216">
        <v>0.21</v>
      </c>
      <c r="W88" s="216">
        <v>0.44</v>
      </c>
      <c r="X88" s="216">
        <v>1.58</v>
      </c>
      <c r="Y88" s="216">
        <v>0</v>
      </c>
      <c r="Z88" s="216">
        <v>1.42</v>
      </c>
      <c r="AA88" s="216">
        <v>0.9</v>
      </c>
      <c r="AB88" s="216">
        <v>0</v>
      </c>
      <c r="AC88" s="216">
        <v>0.64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-0.91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5.87</v>
      </c>
      <c r="D89" s="216">
        <v>1.33</v>
      </c>
      <c r="E89" s="216">
        <v>0</v>
      </c>
      <c r="F89" s="216">
        <v>0</v>
      </c>
      <c r="G89" s="216">
        <v>5.52</v>
      </c>
      <c r="H89" s="216">
        <v>0</v>
      </c>
      <c r="I89" s="216">
        <v>20.73</v>
      </c>
      <c r="J89" s="216">
        <v>0</v>
      </c>
      <c r="K89" s="216">
        <v>6.5</v>
      </c>
      <c r="L89" s="216">
        <v>44.11</v>
      </c>
      <c r="M89" s="216">
        <v>0</v>
      </c>
      <c r="N89" s="216">
        <v>1.18</v>
      </c>
      <c r="O89" s="216">
        <v>2.35</v>
      </c>
      <c r="P89" s="216">
        <v>2.0299999999999998</v>
      </c>
      <c r="Q89" s="216">
        <v>5.54</v>
      </c>
      <c r="R89" s="216">
        <v>0.42</v>
      </c>
      <c r="S89" s="216">
        <v>0.26</v>
      </c>
      <c r="T89" s="216">
        <v>0</v>
      </c>
      <c r="U89" s="216">
        <v>7.29</v>
      </c>
      <c r="V89" s="216">
        <v>0.21</v>
      </c>
      <c r="W89" s="216">
        <v>0.44</v>
      </c>
      <c r="X89" s="216">
        <v>1.58</v>
      </c>
      <c r="Y89" s="216">
        <v>0</v>
      </c>
      <c r="Z89" s="216">
        <v>1.42</v>
      </c>
      <c r="AA89" s="216">
        <v>0.9</v>
      </c>
      <c r="AB89" s="216">
        <v>0</v>
      </c>
      <c r="AC89" s="216">
        <v>0.64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-0.91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5.87</v>
      </c>
      <c r="D90" s="216">
        <v>1.33</v>
      </c>
      <c r="E90" s="216">
        <v>0</v>
      </c>
      <c r="F90" s="216">
        <v>0</v>
      </c>
      <c r="G90" s="216">
        <v>5.52</v>
      </c>
      <c r="H90" s="216">
        <v>0</v>
      </c>
      <c r="I90" s="216">
        <v>20.73</v>
      </c>
      <c r="J90" s="216">
        <v>0</v>
      </c>
      <c r="K90" s="216">
        <v>6.5</v>
      </c>
      <c r="L90" s="216">
        <v>44.11</v>
      </c>
      <c r="M90" s="216">
        <v>0</v>
      </c>
      <c r="N90" s="216">
        <v>1.18</v>
      </c>
      <c r="O90" s="216">
        <v>2.35</v>
      </c>
      <c r="P90" s="216">
        <v>2.0299999999999998</v>
      </c>
      <c r="Q90" s="216">
        <v>5.54</v>
      </c>
      <c r="R90" s="216">
        <v>0.42</v>
      </c>
      <c r="S90" s="216">
        <v>0.26</v>
      </c>
      <c r="T90" s="216">
        <v>0</v>
      </c>
      <c r="U90" s="216">
        <v>5.91</v>
      </c>
      <c r="V90" s="216">
        <v>0.21</v>
      </c>
      <c r="W90" s="216">
        <v>0.44</v>
      </c>
      <c r="X90" s="216">
        <v>1.58</v>
      </c>
      <c r="Y90" s="216">
        <v>0</v>
      </c>
      <c r="Z90" s="216">
        <v>1.42</v>
      </c>
      <c r="AA90" s="216">
        <v>0.9</v>
      </c>
      <c r="AB90" s="216">
        <v>0</v>
      </c>
      <c r="AC90" s="216">
        <v>0.64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-0.91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5.87</v>
      </c>
      <c r="D91" s="216">
        <v>1.33</v>
      </c>
      <c r="E91" s="216">
        <v>0</v>
      </c>
      <c r="F91" s="216">
        <v>0</v>
      </c>
      <c r="G91" s="216">
        <v>5.52</v>
      </c>
      <c r="H91" s="216">
        <v>0</v>
      </c>
      <c r="I91" s="216">
        <v>20.73</v>
      </c>
      <c r="J91" s="216">
        <v>0</v>
      </c>
      <c r="K91" s="216">
        <v>6.5</v>
      </c>
      <c r="L91" s="216">
        <v>44.11</v>
      </c>
      <c r="M91" s="216">
        <v>0</v>
      </c>
      <c r="N91" s="216">
        <v>1.18</v>
      </c>
      <c r="O91" s="216">
        <v>2.35</v>
      </c>
      <c r="P91" s="216">
        <v>2.0299999999999998</v>
      </c>
      <c r="Q91" s="216">
        <v>5.54</v>
      </c>
      <c r="R91" s="216">
        <v>0.42</v>
      </c>
      <c r="S91" s="216">
        <v>0.26</v>
      </c>
      <c r="T91" s="216">
        <v>0</v>
      </c>
      <c r="U91" s="216">
        <v>4.95</v>
      </c>
      <c r="V91" s="216">
        <v>0.21</v>
      </c>
      <c r="W91" s="216">
        <v>0.44</v>
      </c>
      <c r="X91" s="216">
        <v>1.58</v>
      </c>
      <c r="Y91" s="216">
        <v>0</v>
      </c>
      <c r="Z91" s="216">
        <v>1.42</v>
      </c>
      <c r="AA91" s="216">
        <v>0.9</v>
      </c>
      <c r="AB91" s="216">
        <v>0</v>
      </c>
      <c r="AC91" s="216">
        <v>0.64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-0.91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5.87</v>
      </c>
      <c r="D92" s="216">
        <v>1.33</v>
      </c>
      <c r="E92" s="216">
        <v>0</v>
      </c>
      <c r="F92" s="216">
        <v>0</v>
      </c>
      <c r="G92" s="216">
        <v>5.52</v>
      </c>
      <c r="H92" s="216">
        <v>0</v>
      </c>
      <c r="I92" s="216">
        <v>20.73</v>
      </c>
      <c r="J92" s="216">
        <v>0</v>
      </c>
      <c r="K92" s="216">
        <v>6.5</v>
      </c>
      <c r="L92" s="216">
        <v>44.11</v>
      </c>
      <c r="M92" s="216">
        <v>0</v>
      </c>
      <c r="N92" s="216">
        <v>1.18</v>
      </c>
      <c r="O92" s="216">
        <v>2.35</v>
      </c>
      <c r="P92" s="216">
        <v>2.0299999999999998</v>
      </c>
      <c r="Q92" s="216">
        <v>5.54</v>
      </c>
      <c r="R92" s="216">
        <v>0.42</v>
      </c>
      <c r="S92" s="216">
        <v>0.26</v>
      </c>
      <c r="T92" s="216">
        <v>0</v>
      </c>
      <c r="U92" s="216">
        <v>4.95</v>
      </c>
      <c r="V92" s="216">
        <v>0.21</v>
      </c>
      <c r="W92" s="216">
        <v>0.44</v>
      </c>
      <c r="X92" s="216">
        <v>1.58</v>
      </c>
      <c r="Y92" s="216">
        <v>0</v>
      </c>
      <c r="Z92" s="216">
        <v>1.42</v>
      </c>
      <c r="AA92" s="216">
        <v>0.9</v>
      </c>
      <c r="AB92" s="216">
        <v>0</v>
      </c>
      <c r="AC92" s="216">
        <v>0.64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-0.91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5.87</v>
      </c>
      <c r="D93" s="216">
        <v>1.33</v>
      </c>
      <c r="E93" s="216">
        <v>0</v>
      </c>
      <c r="F93" s="216">
        <v>0</v>
      </c>
      <c r="G93" s="216">
        <v>5.52</v>
      </c>
      <c r="H93" s="216">
        <v>0</v>
      </c>
      <c r="I93" s="216">
        <v>20.73</v>
      </c>
      <c r="J93" s="216">
        <v>0</v>
      </c>
      <c r="K93" s="216">
        <v>6.5</v>
      </c>
      <c r="L93" s="216">
        <v>34.5</v>
      </c>
      <c r="M93" s="216">
        <v>0</v>
      </c>
      <c r="N93" s="216">
        <v>1.18</v>
      </c>
      <c r="O93" s="216">
        <v>2.35</v>
      </c>
      <c r="P93" s="216">
        <v>2.0299999999999998</v>
      </c>
      <c r="Q93" s="216">
        <v>5.54</v>
      </c>
      <c r="R93" s="216">
        <v>0.42</v>
      </c>
      <c r="S93" s="216">
        <v>0.26</v>
      </c>
      <c r="T93" s="216">
        <v>0</v>
      </c>
      <c r="U93" s="216">
        <v>4.83</v>
      </c>
      <c r="V93" s="216">
        <v>0.21</v>
      </c>
      <c r="W93" s="216">
        <v>0.44</v>
      </c>
      <c r="X93" s="216">
        <v>1.58</v>
      </c>
      <c r="Y93" s="216">
        <v>0</v>
      </c>
      <c r="Z93" s="216">
        <v>1.42</v>
      </c>
      <c r="AA93" s="216">
        <v>0.9</v>
      </c>
      <c r="AB93" s="216">
        <v>0</v>
      </c>
      <c r="AC93" s="216">
        <v>0.64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-0.91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5.87</v>
      </c>
      <c r="D94" s="216">
        <v>1.33</v>
      </c>
      <c r="E94" s="216">
        <v>0</v>
      </c>
      <c r="F94" s="216">
        <v>0</v>
      </c>
      <c r="G94" s="216">
        <v>5.52</v>
      </c>
      <c r="H94" s="216">
        <v>0</v>
      </c>
      <c r="I94" s="216">
        <v>20.73</v>
      </c>
      <c r="J94" s="216">
        <v>0</v>
      </c>
      <c r="K94" s="216">
        <v>6.5</v>
      </c>
      <c r="L94" s="216">
        <v>17.21</v>
      </c>
      <c r="M94" s="216">
        <v>0</v>
      </c>
      <c r="N94" s="216">
        <v>1.18</v>
      </c>
      <c r="O94" s="216">
        <v>2.35</v>
      </c>
      <c r="P94" s="216">
        <v>2.0299999999999998</v>
      </c>
      <c r="Q94" s="216">
        <v>5.54</v>
      </c>
      <c r="R94" s="216">
        <v>0.42</v>
      </c>
      <c r="S94" s="216">
        <v>0.26</v>
      </c>
      <c r="T94" s="216">
        <v>0</v>
      </c>
      <c r="U94" s="216">
        <v>4.83</v>
      </c>
      <c r="V94" s="216">
        <v>0.21</v>
      </c>
      <c r="W94" s="216">
        <v>0.44</v>
      </c>
      <c r="X94" s="216">
        <v>1.58</v>
      </c>
      <c r="Y94" s="216">
        <v>0</v>
      </c>
      <c r="Z94" s="216">
        <v>1.42</v>
      </c>
      <c r="AA94" s="216">
        <v>0.9</v>
      </c>
      <c r="AB94" s="216">
        <v>0</v>
      </c>
      <c r="AC94" s="216">
        <v>0.64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-0.91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5.87</v>
      </c>
      <c r="D95" s="216">
        <v>1.33</v>
      </c>
      <c r="E95" s="216">
        <v>0</v>
      </c>
      <c r="F95" s="216">
        <v>0</v>
      </c>
      <c r="G95" s="216">
        <v>5.52</v>
      </c>
      <c r="H95" s="216">
        <v>0</v>
      </c>
      <c r="I95" s="216">
        <v>20.73</v>
      </c>
      <c r="J95" s="216">
        <v>0</v>
      </c>
      <c r="K95" s="216">
        <v>6.5</v>
      </c>
      <c r="L95" s="216">
        <v>44.11</v>
      </c>
      <c r="M95" s="216">
        <v>0</v>
      </c>
      <c r="N95" s="216">
        <v>1.18</v>
      </c>
      <c r="O95" s="216">
        <v>2.35</v>
      </c>
      <c r="P95" s="216">
        <v>2.0299999999999998</v>
      </c>
      <c r="Q95" s="216">
        <v>5.54</v>
      </c>
      <c r="R95" s="216">
        <v>0.42</v>
      </c>
      <c r="S95" s="216">
        <v>0.26</v>
      </c>
      <c r="T95" s="216">
        <v>0</v>
      </c>
      <c r="U95" s="216">
        <v>4.83</v>
      </c>
      <c r="V95" s="216">
        <v>0.21</v>
      </c>
      <c r="W95" s="216">
        <v>0.44</v>
      </c>
      <c r="X95" s="216">
        <v>1.58</v>
      </c>
      <c r="Y95" s="216">
        <v>0</v>
      </c>
      <c r="Z95" s="216">
        <v>1.42</v>
      </c>
      <c r="AA95" s="216">
        <v>0.9</v>
      </c>
      <c r="AB95" s="216">
        <v>0</v>
      </c>
      <c r="AC95" s="216">
        <v>0.64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-0.91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5.87</v>
      </c>
      <c r="D96" s="216">
        <v>1.33</v>
      </c>
      <c r="E96" s="216">
        <v>0</v>
      </c>
      <c r="F96" s="216">
        <v>0</v>
      </c>
      <c r="G96" s="216">
        <v>5.52</v>
      </c>
      <c r="H96" s="216">
        <v>0</v>
      </c>
      <c r="I96" s="216">
        <v>20.73</v>
      </c>
      <c r="J96" s="216">
        <v>0</v>
      </c>
      <c r="K96" s="216">
        <v>6.5</v>
      </c>
      <c r="L96" s="216">
        <v>44.11</v>
      </c>
      <c r="M96" s="216">
        <v>0</v>
      </c>
      <c r="N96" s="216">
        <v>1.18</v>
      </c>
      <c r="O96" s="216">
        <v>2.35</v>
      </c>
      <c r="P96" s="216">
        <v>2.0299999999999998</v>
      </c>
      <c r="Q96" s="216">
        <v>5.54</v>
      </c>
      <c r="R96" s="216">
        <v>0.42</v>
      </c>
      <c r="S96" s="216">
        <v>0.26</v>
      </c>
      <c r="T96" s="216">
        <v>0</v>
      </c>
      <c r="U96" s="216">
        <v>4.83</v>
      </c>
      <c r="V96" s="216">
        <v>0.21</v>
      </c>
      <c r="W96" s="216">
        <v>0.44</v>
      </c>
      <c r="X96" s="216">
        <v>1.58</v>
      </c>
      <c r="Y96" s="216">
        <v>0</v>
      </c>
      <c r="Z96" s="216">
        <v>1.42</v>
      </c>
      <c r="AA96" s="216">
        <v>0.9</v>
      </c>
      <c r="AB96" s="216">
        <v>0</v>
      </c>
      <c r="AC96" s="216">
        <v>0.64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-0.91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5.87</v>
      </c>
      <c r="D97" s="216">
        <v>1.33</v>
      </c>
      <c r="E97" s="216">
        <v>0</v>
      </c>
      <c r="F97" s="216">
        <v>0</v>
      </c>
      <c r="G97" s="216">
        <v>5.52</v>
      </c>
      <c r="H97" s="216">
        <v>0</v>
      </c>
      <c r="I97" s="216">
        <v>20.73</v>
      </c>
      <c r="J97" s="216">
        <v>0</v>
      </c>
      <c r="K97" s="216">
        <v>6.5</v>
      </c>
      <c r="L97" s="216">
        <v>44.11</v>
      </c>
      <c r="M97" s="216">
        <v>0</v>
      </c>
      <c r="N97" s="216">
        <v>1.18</v>
      </c>
      <c r="O97" s="216">
        <v>2.35</v>
      </c>
      <c r="P97" s="216">
        <v>2.0299999999999998</v>
      </c>
      <c r="Q97" s="216">
        <v>5.54</v>
      </c>
      <c r="R97" s="216">
        <v>0.42</v>
      </c>
      <c r="S97" s="216">
        <v>0.26</v>
      </c>
      <c r="T97" s="216">
        <v>0</v>
      </c>
      <c r="U97" s="216">
        <v>7.1</v>
      </c>
      <c r="V97" s="216">
        <v>0.21</v>
      </c>
      <c r="W97" s="216">
        <v>0.44</v>
      </c>
      <c r="X97" s="216">
        <v>1.58</v>
      </c>
      <c r="Y97" s="216">
        <v>0</v>
      </c>
      <c r="Z97" s="216">
        <v>1.42</v>
      </c>
      <c r="AA97" s="216">
        <v>0.9</v>
      </c>
      <c r="AB97" s="216">
        <v>0</v>
      </c>
      <c r="AC97" s="216">
        <v>0.64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-0.91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5.87</v>
      </c>
      <c r="D98" s="216">
        <v>1.33</v>
      </c>
      <c r="E98" s="216">
        <v>0</v>
      </c>
      <c r="F98" s="216">
        <v>0</v>
      </c>
      <c r="G98" s="216">
        <v>5.52</v>
      </c>
      <c r="H98" s="216">
        <v>0</v>
      </c>
      <c r="I98" s="216">
        <v>20.73</v>
      </c>
      <c r="J98" s="216">
        <v>0</v>
      </c>
      <c r="K98" s="216">
        <v>6.5</v>
      </c>
      <c r="L98" s="216">
        <v>44.11</v>
      </c>
      <c r="M98" s="216">
        <v>0</v>
      </c>
      <c r="N98" s="216">
        <v>1.18</v>
      </c>
      <c r="O98" s="216">
        <v>2.35</v>
      </c>
      <c r="P98" s="216">
        <v>2.0299999999999998</v>
      </c>
      <c r="Q98" s="216">
        <v>5.54</v>
      </c>
      <c r="R98" s="216">
        <v>0.42</v>
      </c>
      <c r="S98" s="216">
        <v>0.26</v>
      </c>
      <c r="T98" s="216">
        <v>0</v>
      </c>
      <c r="U98" s="216">
        <v>4.68</v>
      </c>
      <c r="V98" s="216">
        <v>0.21</v>
      </c>
      <c r="W98" s="216">
        <v>0.44</v>
      </c>
      <c r="X98" s="216">
        <v>1.58</v>
      </c>
      <c r="Y98" s="216">
        <v>0</v>
      </c>
      <c r="Z98" s="216">
        <v>1.42</v>
      </c>
      <c r="AA98" s="216">
        <v>0.9</v>
      </c>
      <c r="AB98" s="216">
        <v>0</v>
      </c>
      <c r="AC98" s="216">
        <v>0.64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-0.91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0.14040000000000005</v>
      </c>
      <c r="D99">
        <f t="shared" si="0"/>
        <v>3.1919999999999969E-2</v>
      </c>
      <c r="E99">
        <f t="shared" si="0"/>
        <v>0</v>
      </c>
      <c r="F99">
        <f t="shared" si="0"/>
        <v>0</v>
      </c>
      <c r="G99">
        <f t="shared" si="0"/>
        <v>0.13247999999999982</v>
      </c>
      <c r="H99">
        <f t="shared" si="0"/>
        <v>0</v>
      </c>
      <c r="I99">
        <f t="shared" si="0"/>
        <v>0.49080000000000029</v>
      </c>
      <c r="J99">
        <f t="shared" si="0"/>
        <v>0</v>
      </c>
      <c r="K99">
        <f t="shared" si="0"/>
        <v>1.4842949999999986</v>
      </c>
      <c r="L99">
        <f t="shared" si="0"/>
        <v>1.0287900000000012</v>
      </c>
      <c r="M99">
        <f t="shared" si="0"/>
        <v>0</v>
      </c>
      <c r="N99">
        <f t="shared" si="0"/>
        <v>2.8817500000000065E-2</v>
      </c>
      <c r="O99">
        <f t="shared" si="0"/>
        <v>5.7174999999999913E-2</v>
      </c>
      <c r="P99">
        <f t="shared" si="0"/>
        <v>5.0882500000000025E-2</v>
      </c>
      <c r="Q99">
        <f t="shared" si="0"/>
        <v>0.13296000000000019</v>
      </c>
      <c r="R99">
        <f t="shared" si="0"/>
        <v>8.190000000000015E-3</v>
      </c>
      <c r="S99">
        <f t="shared" si="0"/>
        <v>4.7487499999999919E-2</v>
      </c>
      <c r="T99">
        <f t="shared" si="0"/>
        <v>0</v>
      </c>
      <c r="U99">
        <f t="shared" si="0"/>
        <v>0.13529750000000004</v>
      </c>
      <c r="V99">
        <f t="shared" si="0"/>
        <v>5.0400000000000115E-3</v>
      </c>
      <c r="W99">
        <f t="shared" si="0"/>
        <v>3.9904999999999968E-2</v>
      </c>
      <c r="X99">
        <f t="shared" si="0"/>
        <v>0.11800999999999985</v>
      </c>
      <c r="Y99">
        <f t="shared" si="0"/>
        <v>0</v>
      </c>
      <c r="Z99">
        <f t="shared" si="0"/>
        <v>0.15745499999999971</v>
      </c>
      <c r="AA99">
        <f t="shared" si="0"/>
        <v>0.14273999999999989</v>
      </c>
      <c r="AB99">
        <f t="shared" si="0"/>
        <v>0</v>
      </c>
      <c r="AC99">
        <f t="shared" si="0"/>
        <v>-1.0360000000000001E-2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-2.183999999999995E-2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-0.09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-0.09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-0.09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-0.09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-0.09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-0.09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-0.09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-0.09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-0.09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-0.09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-0.09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-0.09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-0.09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-0.09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-0.09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-0.09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-0.09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-0.09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-0.09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-0.09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-0.09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-0.09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-0.09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-0.09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-0.09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-0.09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-0.09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-0.09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-0.09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-0.09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-0.09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-0.09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-0.09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-0.09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-0.09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-0.09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-0.09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-0.09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-0.09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-0.09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-0.09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-0.09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-0.09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-0.09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-0.09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-0.09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-0.09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-0.09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-0.09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-0.09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-0.09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-0.09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-0.09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-0.09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-0.09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-0.09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-0.09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-0.09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-0.09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-0.09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-0.09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-0.09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-0.09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-0.09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-0.09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-0.09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-0.09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-0.09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-0.09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-0.09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-0.09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-0.09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-0.09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-0.09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-0.09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-0.09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-0.09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-0.09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-0.09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-0.09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-0.09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-0.09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-0.09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-0.09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-0.09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-0.09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-0.09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-0.09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-0.09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-0.09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-0.09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-0.09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-0.09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-0.09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-0.09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-0.09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-2.1599999999999979E-3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1.29</v>
      </c>
      <c r="D3" s="216">
        <v>0.28999999999999998</v>
      </c>
      <c r="E3" s="216">
        <v>0</v>
      </c>
      <c r="F3" s="216">
        <v>0</v>
      </c>
      <c r="G3" s="216">
        <v>1.17</v>
      </c>
      <c r="H3" s="216">
        <v>0</v>
      </c>
      <c r="I3" s="216">
        <v>4.53</v>
      </c>
      <c r="J3" s="216">
        <v>0</v>
      </c>
      <c r="K3" s="216">
        <v>1.31</v>
      </c>
      <c r="L3" s="216">
        <v>2.04</v>
      </c>
      <c r="M3" s="216">
        <v>0.05</v>
      </c>
      <c r="N3" s="216">
        <v>0.05</v>
      </c>
      <c r="O3" s="216">
        <v>0.06</v>
      </c>
      <c r="P3" s="216">
        <v>7.0000000000000007E-2</v>
      </c>
      <c r="Q3" s="216">
        <v>0.19</v>
      </c>
      <c r="R3" s="216">
        <v>0.02</v>
      </c>
      <c r="S3" s="216">
        <v>0</v>
      </c>
      <c r="T3" s="216">
        <v>0.72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-0.37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1.29</v>
      </c>
      <c r="D4" s="216">
        <v>0.28999999999999998</v>
      </c>
      <c r="E4" s="216">
        <v>0</v>
      </c>
      <c r="F4" s="216">
        <v>0</v>
      </c>
      <c r="G4" s="216">
        <v>1.17</v>
      </c>
      <c r="H4" s="216">
        <v>0</v>
      </c>
      <c r="I4" s="216">
        <v>4.53</v>
      </c>
      <c r="J4" s="216">
        <v>0</v>
      </c>
      <c r="K4" s="216">
        <v>1.31</v>
      </c>
      <c r="L4" s="216">
        <v>2.04</v>
      </c>
      <c r="M4" s="216">
        <v>0.05</v>
      </c>
      <c r="N4" s="216">
        <v>0.05</v>
      </c>
      <c r="O4" s="216">
        <v>0.06</v>
      </c>
      <c r="P4" s="216">
        <v>7.0000000000000007E-2</v>
      </c>
      <c r="Q4" s="216">
        <v>0.19</v>
      </c>
      <c r="R4" s="216">
        <v>0.02</v>
      </c>
      <c r="S4" s="216">
        <v>0</v>
      </c>
      <c r="T4" s="216">
        <v>0.72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-0.37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1.29</v>
      </c>
      <c r="D5" s="216">
        <v>0.28999999999999998</v>
      </c>
      <c r="E5" s="216">
        <v>0</v>
      </c>
      <c r="F5" s="216">
        <v>0</v>
      </c>
      <c r="G5" s="216">
        <v>1.17</v>
      </c>
      <c r="H5" s="216">
        <v>0</v>
      </c>
      <c r="I5" s="216">
        <v>4.53</v>
      </c>
      <c r="J5" s="216">
        <v>0</v>
      </c>
      <c r="K5" s="216">
        <v>1.31</v>
      </c>
      <c r="L5" s="216">
        <v>2.04</v>
      </c>
      <c r="M5" s="216">
        <v>0.05</v>
      </c>
      <c r="N5" s="216">
        <v>0.05</v>
      </c>
      <c r="O5" s="216">
        <v>0.06</v>
      </c>
      <c r="P5" s="216">
        <v>7.0000000000000007E-2</v>
      </c>
      <c r="Q5" s="216">
        <v>0.19</v>
      </c>
      <c r="R5" s="216">
        <v>0.02</v>
      </c>
      <c r="S5" s="216">
        <v>0</v>
      </c>
      <c r="T5" s="216">
        <v>0.72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-0.37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1.29</v>
      </c>
      <c r="D6" s="216">
        <v>0.28999999999999998</v>
      </c>
      <c r="E6" s="216">
        <v>0</v>
      </c>
      <c r="F6" s="216">
        <v>0</v>
      </c>
      <c r="G6" s="216">
        <v>1.17</v>
      </c>
      <c r="H6" s="216">
        <v>0</v>
      </c>
      <c r="I6" s="216">
        <v>4.53</v>
      </c>
      <c r="J6" s="216">
        <v>0</v>
      </c>
      <c r="K6" s="216">
        <v>1.31</v>
      </c>
      <c r="L6" s="216">
        <v>2.04</v>
      </c>
      <c r="M6" s="216">
        <v>0.05</v>
      </c>
      <c r="N6" s="216">
        <v>0.05</v>
      </c>
      <c r="O6" s="216">
        <v>0.06</v>
      </c>
      <c r="P6" s="216">
        <v>7.0000000000000007E-2</v>
      </c>
      <c r="Q6" s="216">
        <v>0.19</v>
      </c>
      <c r="R6" s="216">
        <v>0.02</v>
      </c>
      <c r="S6" s="216">
        <v>0</v>
      </c>
      <c r="T6" s="216">
        <v>0.72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-0.37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1.29</v>
      </c>
      <c r="D7" s="216">
        <v>0.28999999999999998</v>
      </c>
      <c r="E7" s="216">
        <v>0</v>
      </c>
      <c r="F7" s="216">
        <v>0</v>
      </c>
      <c r="G7" s="216">
        <v>1.17</v>
      </c>
      <c r="H7" s="216">
        <v>0</v>
      </c>
      <c r="I7" s="216">
        <v>4.53</v>
      </c>
      <c r="J7" s="216">
        <v>0</v>
      </c>
      <c r="K7" s="216">
        <v>1.31</v>
      </c>
      <c r="L7" s="216">
        <v>2.04</v>
      </c>
      <c r="M7" s="216">
        <v>0.05</v>
      </c>
      <c r="N7" s="216">
        <v>0.05</v>
      </c>
      <c r="O7" s="216">
        <v>0.06</v>
      </c>
      <c r="P7" s="216">
        <v>7.0000000000000007E-2</v>
      </c>
      <c r="Q7" s="216">
        <v>0.19</v>
      </c>
      <c r="R7" s="216">
        <v>0.02</v>
      </c>
      <c r="S7" s="216">
        <v>0</v>
      </c>
      <c r="T7" s="216">
        <v>0.72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-0.37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1.29</v>
      </c>
      <c r="D8" s="216">
        <v>0.28999999999999998</v>
      </c>
      <c r="E8" s="216">
        <v>0</v>
      </c>
      <c r="F8" s="216">
        <v>0</v>
      </c>
      <c r="G8" s="216">
        <v>1.17</v>
      </c>
      <c r="H8" s="216">
        <v>0</v>
      </c>
      <c r="I8" s="216">
        <v>4.53</v>
      </c>
      <c r="J8" s="216">
        <v>0</v>
      </c>
      <c r="K8" s="216">
        <v>1.31</v>
      </c>
      <c r="L8" s="216">
        <v>2.04</v>
      </c>
      <c r="M8" s="216">
        <v>0.05</v>
      </c>
      <c r="N8" s="216">
        <v>0.05</v>
      </c>
      <c r="O8" s="216">
        <v>0.06</v>
      </c>
      <c r="P8" s="216">
        <v>7.0000000000000007E-2</v>
      </c>
      <c r="Q8" s="216">
        <v>0.19</v>
      </c>
      <c r="R8" s="216">
        <v>0.02</v>
      </c>
      <c r="S8" s="216">
        <v>0</v>
      </c>
      <c r="T8" s="216">
        <v>0.72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-0.37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1.29</v>
      </c>
      <c r="D9" s="216">
        <v>0.28999999999999998</v>
      </c>
      <c r="E9" s="216">
        <v>0</v>
      </c>
      <c r="F9" s="216">
        <v>0</v>
      </c>
      <c r="G9" s="216">
        <v>1.17</v>
      </c>
      <c r="H9" s="216">
        <v>0</v>
      </c>
      <c r="I9" s="216">
        <v>4.53</v>
      </c>
      <c r="J9" s="216">
        <v>0</v>
      </c>
      <c r="K9" s="216">
        <v>1.31</v>
      </c>
      <c r="L9" s="216">
        <v>2.04</v>
      </c>
      <c r="M9" s="216">
        <v>0.05</v>
      </c>
      <c r="N9" s="216">
        <v>0.05</v>
      </c>
      <c r="O9" s="216">
        <v>0.06</v>
      </c>
      <c r="P9" s="216">
        <v>7.0000000000000007E-2</v>
      </c>
      <c r="Q9" s="216">
        <v>0.19</v>
      </c>
      <c r="R9" s="216">
        <v>0.02</v>
      </c>
      <c r="S9" s="216">
        <v>0</v>
      </c>
      <c r="T9" s="216">
        <v>0.72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-0.37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1.29</v>
      </c>
      <c r="D10" s="216">
        <v>0.28999999999999998</v>
      </c>
      <c r="E10" s="216">
        <v>0</v>
      </c>
      <c r="F10" s="216">
        <v>0</v>
      </c>
      <c r="G10" s="216">
        <v>1.17</v>
      </c>
      <c r="H10" s="216">
        <v>0</v>
      </c>
      <c r="I10" s="216">
        <v>4.53</v>
      </c>
      <c r="J10" s="216">
        <v>0</v>
      </c>
      <c r="K10" s="216">
        <v>1.31</v>
      </c>
      <c r="L10" s="216">
        <v>2.04</v>
      </c>
      <c r="M10" s="216">
        <v>0.05</v>
      </c>
      <c r="N10" s="216">
        <v>0.05</v>
      </c>
      <c r="O10" s="216">
        <v>0.06</v>
      </c>
      <c r="P10" s="216">
        <v>7.0000000000000007E-2</v>
      </c>
      <c r="Q10" s="216">
        <v>0.19</v>
      </c>
      <c r="R10" s="216">
        <v>0.02</v>
      </c>
      <c r="S10" s="216">
        <v>0</v>
      </c>
      <c r="T10" s="216">
        <v>0.72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-0.37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1.29</v>
      </c>
      <c r="D11" s="216">
        <v>0.28999999999999998</v>
      </c>
      <c r="E11" s="216">
        <v>0</v>
      </c>
      <c r="F11" s="216">
        <v>0</v>
      </c>
      <c r="G11" s="216">
        <v>1.17</v>
      </c>
      <c r="H11" s="216">
        <v>0</v>
      </c>
      <c r="I11" s="216">
        <v>4.53</v>
      </c>
      <c r="J11" s="216">
        <v>0</v>
      </c>
      <c r="K11" s="216">
        <v>1.31</v>
      </c>
      <c r="L11" s="216">
        <v>2.04</v>
      </c>
      <c r="M11" s="216">
        <v>0.05</v>
      </c>
      <c r="N11" s="216">
        <v>0.05</v>
      </c>
      <c r="O11" s="216">
        <v>0.06</v>
      </c>
      <c r="P11" s="216">
        <v>7.0000000000000007E-2</v>
      </c>
      <c r="Q11" s="216">
        <v>0.19</v>
      </c>
      <c r="R11" s="216">
        <v>0.02</v>
      </c>
      <c r="S11" s="216">
        <v>0</v>
      </c>
      <c r="T11" s="216">
        <v>0.72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-0.37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1.29</v>
      </c>
      <c r="D12" s="216">
        <v>0.28999999999999998</v>
      </c>
      <c r="E12" s="216">
        <v>0</v>
      </c>
      <c r="F12" s="216">
        <v>0</v>
      </c>
      <c r="G12" s="216">
        <v>1.17</v>
      </c>
      <c r="H12" s="216">
        <v>0</v>
      </c>
      <c r="I12" s="216">
        <v>4.53</v>
      </c>
      <c r="J12" s="216">
        <v>0</v>
      </c>
      <c r="K12" s="216">
        <v>1.31</v>
      </c>
      <c r="L12" s="216">
        <v>2.04</v>
      </c>
      <c r="M12" s="216">
        <v>0.05</v>
      </c>
      <c r="N12" s="216">
        <v>0.05</v>
      </c>
      <c r="O12" s="216">
        <v>0.06</v>
      </c>
      <c r="P12" s="216">
        <v>7.0000000000000007E-2</v>
      </c>
      <c r="Q12" s="216">
        <v>0.19</v>
      </c>
      <c r="R12" s="216">
        <v>0.02</v>
      </c>
      <c r="S12" s="216">
        <v>0</v>
      </c>
      <c r="T12" s="216">
        <v>0.72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-0.37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1.29</v>
      </c>
      <c r="D13" s="216">
        <v>0.28999999999999998</v>
      </c>
      <c r="E13" s="216">
        <v>0</v>
      </c>
      <c r="F13" s="216">
        <v>0</v>
      </c>
      <c r="G13" s="216">
        <v>1.17</v>
      </c>
      <c r="H13" s="216">
        <v>0</v>
      </c>
      <c r="I13" s="216">
        <v>4.53</v>
      </c>
      <c r="J13" s="216">
        <v>0</v>
      </c>
      <c r="K13" s="216">
        <v>1.31</v>
      </c>
      <c r="L13" s="216">
        <v>2.04</v>
      </c>
      <c r="M13" s="216">
        <v>0.05</v>
      </c>
      <c r="N13" s="216">
        <v>0.05</v>
      </c>
      <c r="O13" s="216">
        <v>0.06</v>
      </c>
      <c r="P13" s="216">
        <v>7.0000000000000007E-2</v>
      </c>
      <c r="Q13" s="216">
        <v>0.19</v>
      </c>
      <c r="R13" s="216">
        <v>0.02</v>
      </c>
      <c r="S13" s="216">
        <v>0</v>
      </c>
      <c r="T13" s="216">
        <v>0.72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-0.37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1.29</v>
      </c>
      <c r="D14" s="216">
        <v>0.28999999999999998</v>
      </c>
      <c r="E14" s="216">
        <v>0</v>
      </c>
      <c r="F14" s="216">
        <v>0</v>
      </c>
      <c r="G14" s="216">
        <v>1.17</v>
      </c>
      <c r="H14" s="216">
        <v>0</v>
      </c>
      <c r="I14" s="216">
        <v>4.53</v>
      </c>
      <c r="J14" s="216">
        <v>0</v>
      </c>
      <c r="K14" s="216">
        <v>1.31</v>
      </c>
      <c r="L14" s="216">
        <v>2.04</v>
      </c>
      <c r="M14" s="216">
        <v>0.05</v>
      </c>
      <c r="N14" s="216">
        <v>0.05</v>
      </c>
      <c r="O14" s="216">
        <v>0.06</v>
      </c>
      <c r="P14" s="216">
        <v>7.0000000000000007E-2</v>
      </c>
      <c r="Q14" s="216">
        <v>0.19</v>
      </c>
      <c r="R14" s="216">
        <v>0.02</v>
      </c>
      <c r="S14" s="216">
        <v>0</v>
      </c>
      <c r="T14" s="216">
        <v>0.72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-0.37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1.29</v>
      </c>
      <c r="D15" s="216">
        <v>0.28999999999999998</v>
      </c>
      <c r="E15" s="216">
        <v>0</v>
      </c>
      <c r="F15" s="216">
        <v>0</v>
      </c>
      <c r="G15" s="216">
        <v>1.17</v>
      </c>
      <c r="H15" s="216">
        <v>0</v>
      </c>
      <c r="I15" s="216">
        <v>4.53</v>
      </c>
      <c r="J15" s="216">
        <v>0</v>
      </c>
      <c r="K15" s="216">
        <v>1.31</v>
      </c>
      <c r="L15" s="216">
        <v>2.04</v>
      </c>
      <c r="M15" s="216">
        <v>0.05</v>
      </c>
      <c r="N15" s="216">
        <v>0.05</v>
      </c>
      <c r="O15" s="216">
        <v>0.06</v>
      </c>
      <c r="P15" s="216">
        <v>7.0000000000000007E-2</v>
      </c>
      <c r="Q15" s="216">
        <v>0.19</v>
      </c>
      <c r="R15" s="216">
        <v>0.02</v>
      </c>
      <c r="S15" s="216">
        <v>0</v>
      </c>
      <c r="T15" s="216">
        <v>0.72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-0.37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1.29</v>
      </c>
      <c r="D16" s="216">
        <v>0.28999999999999998</v>
      </c>
      <c r="E16" s="216">
        <v>0</v>
      </c>
      <c r="F16" s="216">
        <v>0</v>
      </c>
      <c r="G16" s="216">
        <v>1.17</v>
      </c>
      <c r="H16" s="216">
        <v>0</v>
      </c>
      <c r="I16" s="216">
        <v>4.53</v>
      </c>
      <c r="J16" s="216">
        <v>0</v>
      </c>
      <c r="K16" s="216">
        <v>1.31</v>
      </c>
      <c r="L16" s="216">
        <v>2.04</v>
      </c>
      <c r="M16" s="216">
        <v>0.05</v>
      </c>
      <c r="N16" s="216">
        <v>0.05</v>
      </c>
      <c r="O16" s="216">
        <v>0.06</v>
      </c>
      <c r="P16" s="216">
        <v>7.0000000000000007E-2</v>
      </c>
      <c r="Q16" s="216">
        <v>0.19</v>
      </c>
      <c r="R16" s="216">
        <v>0.02</v>
      </c>
      <c r="S16" s="216">
        <v>0</v>
      </c>
      <c r="T16" s="216">
        <v>0.72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-0.37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1.29</v>
      </c>
      <c r="D17" s="216">
        <v>0.28999999999999998</v>
      </c>
      <c r="E17" s="216">
        <v>0</v>
      </c>
      <c r="F17" s="216">
        <v>0</v>
      </c>
      <c r="G17" s="216">
        <v>1.17</v>
      </c>
      <c r="H17" s="216">
        <v>0</v>
      </c>
      <c r="I17" s="216">
        <v>4.53</v>
      </c>
      <c r="J17" s="216">
        <v>0</v>
      </c>
      <c r="K17" s="216">
        <v>1.31</v>
      </c>
      <c r="L17" s="216">
        <v>2.04</v>
      </c>
      <c r="M17" s="216">
        <v>0.05</v>
      </c>
      <c r="N17" s="216">
        <v>0.05</v>
      </c>
      <c r="O17" s="216">
        <v>0.06</v>
      </c>
      <c r="P17" s="216">
        <v>7.0000000000000007E-2</v>
      </c>
      <c r="Q17" s="216">
        <v>0.19</v>
      </c>
      <c r="R17" s="216">
        <v>0.02</v>
      </c>
      <c r="S17" s="216">
        <v>0</v>
      </c>
      <c r="T17" s="216">
        <v>0.72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-0.37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1.29</v>
      </c>
      <c r="D18" s="216">
        <v>0.28999999999999998</v>
      </c>
      <c r="E18" s="216">
        <v>0</v>
      </c>
      <c r="F18" s="216">
        <v>0</v>
      </c>
      <c r="G18" s="216">
        <v>1.17</v>
      </c>
      <c r="H18" s="216">
        <v>0</v>
      </c>
      <c r="I18" s="216">
        <v>4.53</v>
      </c>
      <c r="J18" s="216">
        <v>0</v>
      </c>
      <c r="K18" s="216">
        <v>1.31</v>
      </c>
      <c r="L18" s="216">
        <v>2.04</v>
      </c>
      <c r="M18" s="216">
        <v>0.05</v>
      </c>
      <c r="N18" s="216">
        <v>0.05</v>
      </c>
      <c r="O18" s="216">
        <v>0.06</v>
      </c>
      <c r="P18" s="216">
        <v>7.0000000000000007E-2</v>
      </c>
      <c r="Q18" s="216">
        <v>0.19</v>
      </c>
      <c r="R18" s="216">
        <v>0.02</v>
      </c>
      <c r="S18" s="216">
        <v>0</v>
      </c>
      <c r="T18" s="216">
        <v>0.72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-0.37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1.29</v>
      </c>
      <c r="D19" s="216">
        <v>0.28999999999999998</v>
      </c>
      <c r="E19" s="216">
        <v>0</v>
      </c>
      <c r="F19" s="216">
        <v>0</v>
      </c>
      <c r="G19" s="216">
        <v>1.17</v>
      </c>
      <c r="H19" s="216">
        <v>0</v>
      </c>
      <c r="I19" s="216">
        <v>4.53</v>
      </c>
      <c r="J19" s="216">
        <v>0</v>
      </c>
      <c r="K19" s="216">
        <v>1.31</v>
      </c>
      <c r="L19" s="216">
        <v>2.04</v>
      </c>
      <c r="M19" s="216">
        <v>0.05</v>
      </c>
      <c r="N19" s="216">
        <v>0.05</v>
      </c>
      <c r="O19" s="216">
        <v>0.06</v>
      </c>
      <c r="P19" s="216">
        <v>7.0000000000000007E-2</v>
      </c>
      <c r="Q19" s="216">
        <v>0.19</v>
      </c>
      <c r="R19" s="216">
        <v>0.02</v>
      </c>
      <c r="S19" s="216">
        <v>0</v>
      </c>
      <c r="T19" s="216">
        <v>0.72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-0.37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1.29</v>
      </c>
      <c r="D20" s="216">
        <v>0.28999999999999998</v>
      </c>
      <c r="E20" s="216">
        <v>0</v>
      </c>
      <c r="F20" s="216">
        <v>0</v>
      </c>
      <c r="G20" s="216">
        <v>1.17</v>
      </c>
      <c r="H20" s="216">
        <v>0</v>
      </c>
      <c r="I20" s="216">
        <v>4.53</v>
      </c>
      <c r="J20" s="216">
        <v>0</v>
      </c>
      <c r="K20" s="216">
        <v>1.31</v>
      </c>
      <c r="L20" s="216">
        <v>2.04</v>
      </c>
      <c r="M20" s="216">
        <v>0.05</v>
      </c>
      <c r="N20" s="216">
        <v>0.05</v>
      </c>
      <c r="O20" s="216">
        <v>0.06</v>
      </c>
      <c r="P20" s="216">
        <v>7.0000000000000007E-2</v>
      </c>
      <c r="Q20" s="216">
        <v>0.19</v>
      </c>
      <c r="R20" s="216">
        <v>0.02</v>
      </c>
      <c r="S20" s="216">
        <v>0</v>
      </c>
      <c r="T20" s="216">
        <v>0.72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-0.37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1.29</v>
      </c>
      <c r="D21" s="216">
        <v>0.28999999999999998</v>
      </c>
      <c r="E21" s="216">
        <v>0</v>
      </c>
      <c r="F21" s="216">
        <v>0</v>
      </c>
      <c r="G21" s="216">
        <v>1.17</v>
      </c>
      <c r="H21" s="216">
        <v>0</v>
      </c>
      <c r="I21" s="216">
        <v>4.53</v>
      </c>
      <c r="J21" s="216">
        <v>0</v>
      </c>
      <c r="K21" s="216">
        <v>1.31</v>
      </c>
      <c r="L21" s="216">
        <v>2.04</v>
      </c>
      <c r="M21" s="216">
        <v>0.05</v>
      </c>
      <c r="N21" s="216">
        <v>0.05</v>
      </c>
      <c r="O21" s="216">
        <v>0.06</v>
      </c>
      <c r="P21" s="216">
        <v>7.0000000000000007E-2</v>
      </c>
      <c r="Q21" s="216">
        <v>0.19</v>
      </c>
      <c r="R21" s="216">
        <v>0.02</v>
      </c>
      <c r="S21" s="216">
        <v>0</v>
      </c>
      <c r="T21" s="216">
        <v>0.72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-0.37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1.29</v>
      </c>
      <c r="D22" s="216">
        <v>0.28999999999999998</v>
      </c>
      <c r="E22" s="216">
        <v>0</v>
      </c>
      <c r="F22" s="216">
        <v>0</v>
      </c>
      <c r="G22" s="216">
        <v>1.17</v>
      </c>
      <c r="H22" s="216">
        <v>0</v>
      </c>
      <c r="I22" s="216">
        <v>4.53</v>
      </c>
      <c r="J22" s="216">
        <v>0</v>
      </c>
      <c r="K22" s="216">
        <v>1.31</v>
      </c>
      <c r="L22" s="216">
        <v>2.04</v>
      </c>
      <c r="M22" s="216">
        <v>0.05</v>
      </c>
      <c r="N22" s="216">
        <v>0.05</v>
      </c>
      <c r="O22" s="216">
        <v>0.06</v>
      </c>
      <c r="P22" s="216">
        <v>7.0000000000000007E-2</v>
      </c>
      <c r="Q22" s="216">
        <v>0.19</v>
      </c>
      <c r="R22" s="216">
        <v>0.02</v>
      </c>
      <c r="S22" s="216">
        <v>0</v>
      </c>
      <c r="T22" s="216">
        <v>0.72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-0.37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1.29</v>
      </c>
      <c r="D23" s="216">
        <v>0.28999999999999998</v>
      </c>
      <c r="E23" s="216">
        <v>0</v>
      </c>
      <c r="F23" s="216">
        <v>0</v>
      </c>
      <c r="G23" s="216">
        <v>1.17</v>
      </c>
      <c r="H23" s="216">
        <v>0</v>
      </c>
      <c r="I23" s="216">
        <v>4.53</v>
      </c>
      <c r="J23" s="216">
        <v>0</v>
      </c>
      <c r="K23" s="216">
        <v>1.31</v>
      </c>
      <c r="L23" s="216">
        <v>2.04</v>
      </c>
      <c r="M23" s="216">
        <v>0.05</v>
      </c>
      <c r="N23" s="216">
        <v>0.05</v>
      </c>
      <c r="O23" s="216">
        <v>0.06</v>
      </c>
      <c r="P23" s="216">
        <v>7.0000000000000007E-2</v>
      </c>
      <c r="Q23" s="216">
        <v>0.19</v>
      </c>
      <c r="R23" s="216">
        <v>0.02</v>
      </c>
      <c r="S23" s="216">
        <v>0</v>
      </c>
      <c r="T23" s="216">
        <v>0.72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0.05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-0.37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1.29</v>
      </c>
      <c r="D24" s="216">
        <v>0.28999999999999998</v>
      </c>
      <c r="E24" s="216">
        <v>0</v>
      </c>
      <c r="F24" s="216">
        <v>0</v>
      </c>
      <c r="G24" s="216">
        <v>1.17</v>
      </c>
      <c r="H24" s="216">
        <v>0</v>
      </c>
      <c r="I24" s="216">
        <v>4.53</v>
      </c>
      <c r="J24" s="216">
        <v>0</v>
      </c>
      <c r="K24" s="216">
        <v>1.31</v>
      </c>
      <c r="L24" s="216">
        <v>2.04</v>
      </c>
      <c r="M24" s="216">
        <v>0.05</v>
      </c>
      <c r="N24" s="216">
        <v>0.05</v>
      </c>
      <c r="O24" s="216">
        <v>0.06</v>
      </c>
      <c r="P24" s="216">
        <v>7.0000000000000007E-2</v>
      </c>
      <c r="Q24" s="216">
        <v>0.19</v>
      </c>
      <c r="R24" s="216">
        <v>0.02</v>
      </c>
      <c r="S24" s="216">
        <v>0</v>
      </c>
      <c r="T24" s="216">
        <v>0.72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0.05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-0.37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1.29</v>
      </c>
      <c r="D25" s="216">
        <v>0.28999999999999998</v>
      </c>
      <c r="E25" s="216">
        <v>0</v>
      </c>
      <c r="F25" s="216">
        <v>0</v>
      </c>
      <c r="G25" s="216">
        <v>1.17</v>
      </c>
      <c r="H25" s="216">
        <v>0</v>
      </c>
      <c r="I25" s="216">
        <v>4.53</v>
      </c>
      <c r="J25" s="216">
        <v>0</v>
      </c>
      <c r="K25" s="216">
        <v>1.31</v>
      </c>
      <c r="L25" s="216">
        <v>2.04</v>
      </c>
      <c r="M25" s="216">
        <v>0.05</v>
      </c>
      <c r="N25" s="216">
        <v>0.05</v>
      </c>
      <c r="O25" s="216">
        <v>0.06</v>
      </c>
      <c r="P25" s="216">
        <v>7.0000000000000007E-2</v>
      </c>
      <c r="Q25" s="216">
        <v>0.19</v>
      </c>
      <c r="R25" s="216">
        <v>0.02</v>
      </c>
      <c r="S25" s="216">
        <v>0</v>
      </c>
      <c r="T25" s="216">
        <v>0.72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0.05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-0.37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1.29</v>
      </c>
      <c r="D26" s="216">
        <v>0.28999999999999998</v>
      </c>
      <c r="E26" s="216">
        <v>0</v>
      </c>
      <c r="F26" s="216">
        <v>0</v>
      </c>
      <c r="G26" s="216">
        <v>1.17</v>
      </c>
      <c r="H26" s="216">
        <v>0</v>
      </c>
      <c r="I26" s="216">
        <v>4.53</v>
      </c>
      <c r="J26" s="216">
        <v>0</v>
      </c>
      <c r="K26" s="216">
        <v>1.31</v>
      </c>
      <c r="L26" s="216">
        <v>2.04</v>
      </c>
      <c r="M26" s="216">
        <v>0.05</v>
      </c>
      <c r="N26" s="216">
        <v>0.05</v>
      </c>
      <c r="O26" s="216">
        <v>0.06</v>
      </c>
      <c r="P26" s="216">
        <v>7.0000000000000007E-2</v>
      </c>
      <c r="Q26" s="216">
        <v>0.19</v>
      </c>
      <c r="R26" s="216">
        <v>0.02</v>
      </c>
      <c r="S26" s="216">
        <v>0</v>
      </c>
      <c r="T26" s="216">
        <v>0.72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0.05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-0.37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1.29</v>
      </c>
      <c r="D27" s="216">
        <v>0.28999999999999998</v>
      </c>
      <c r="E27" s="216">
        <v>0</v>
      </c>
      <c r="F27" s="216">
        <v>0</v>
      </c>
      <c r="G27" s="216">
        <v>1.17</v>
      </c>
      <c r="H27" s="216">
        <v>0</v>
      </c>
      <c r="I27" s="216">
        <v>4.41</v>
      </c>
      <c r="J27" s="216">
        <v>0</v>
      </c>
      <c r="K27" s="216">
        <v>1.31</v>
      </c>
      <c r="L27" s="216">
        <v>2.04</v>
      </c>
      <c r="M27" s="216">
        <v>0.05</v>
      </c>
      <c r="N27" s="216">
        <v>0.05</v>
      </c>
      <c r="O27" s="216">
        <v>0.06</v>
      </c>
      <c r="P27" s="216">
        <v>7.0000000000000007E-2</v>
      </c>
      <c r="Q27" s="216">
        <v>0.19</v>
      </c>
      <c r="R27" s="216">
        <v>0.02</v>
      </c>
      <c r="S27" s="216">
        <v>0</v>
      </c>
      <c r="T27" s="216">
        <v>0.72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0.05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-0.37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1.29</v>
      </c>
      <c r="D28" s="216">
        <v>0.28999999999999998</v>
      </c>
      <c r="E28" s="216">
        <v>0</v>
      </c>
      <c r="F28" s="216">
        <v>0</v>
      </c>
      <c r="G28" s="216">
        <v>1.17</v>
      </c>
      <c r="H28" s="216">
        <v>0</v>
      </c>
      <c r="I28" s="216">
        <v>4.41</v>
      </c>
      <c r="J28" s="216">
        <v>0</v>
      </c>
      <c r="K28" s="216">
        <v>1.31</v>
      </c>
      <c r="L28" s="216">
        <v>2.04</v>
      </c>
      <c r="M28" s="216">
        <v>0.05</v>
      </c>
      <c r="N28" s="216">
        <v>0.05</v>
      </c>
      <c r="O28" s="216">
        <v>0.06</v>
      </c>
      <c r="P28" s="216">
        <v>7.0000000000000007E-2</v>
      </c>
      <c r="Q28" s="216">
        <v>0.19</v>
      </c>
      <c r="R28" s="216">
        <v>0.02</v>
      </c>
      <c r="S28" s="216">
        <v>0</v>
      </c>
      <c r="T28" s="216">
        <v>0.72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0.05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-0.37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1.29</v>
      </c>
      <c r="D29" s="216">
        <v>0.28999999999999998</v>
      </c>
      <c r="E29" s="216">
        <v>0</v>
      </c>
      <c r="F29" s="216">
        <v>0</v>
      </c>
      <c r="G29" s="216">
        <v>1.17</v>
      </c>
      <c r="H29" s="216">
        <v>0</v>
      </c>
      <c r="I29" s="216">
        <v>4.41</v>
      </c>
      <c r="J29" s="216">
        <v>0</v>
      </c>
      <c r="K29" s="216">
        <v>1.31</v>
      </c>
      <c r="L29" s="216">
        <v>2.04</v>
      </c>
      <c r="M29" s="216">
        <v>0.05</v>
      </c>
      <c r="N29" s="216">
        <v>0.05</v>
      </c>
      <c r="O29" s="216">
        <v>0.06</v>
      </c>
      <c r="P29" s="216">
        <v>7.0000000000000007E-2</v>
      </c>
      <c r="Q29" s="216">
        <v>0.19</v>
      </c>
      <c r="R29" s="216">
        <v>0.02</v>
      </c>
      <c r="S29" s="216">
        <v>0</v>
      </c>
      <c r="T29" s="216">
        <v>0.72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0.05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-0.37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1.29</v>
      </c>
      <c r="D30" s="216">
        <v>0.28999999999999998</v>
      </c>
      <c r="E30" s="216">
        <v>0</v>
      </c>
      <c r="F30" s="216">
        <v>0</v>
      </c>
      <c r="G30" s="216">
        <v>1.17</v>
      </c>
      <c r="H30" s="216">
        <v>0</v>
      </c>
      <c r="I30" s="216">
        <v>4.41</v>
      </c>
      <c r="J30" s="216">
        <v>0</v>
      </c>
      <c r="K30" s="216">
        <v>1.31</v>
      </c>
      <c r="L30" s="216">
        <v>2.04</v>
      </c>
      <c r="M30" s="216">
        <v>0.05</v>
      </c>
      <c r="N30" s="216">
        <v>0.05</v>
      </c>
      <c r="O30" s="216">
        <v>0.06</v>
      </c>
      <c r="P30" s="216">
        <v>7.0000000000000007E-2</v>
      </c>
      <c r="Q30" s="216">
        <v>0.19</v>
      </c>
      <c r="R30" s="216">
        <v>0.02</v>
      </c>
      <c r="S30" s="216">
        <v>0</v>
      </c>
      <c r="T30" s="216">
        <v>0.72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0.05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-0.37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1.29</v>
      </c>
      <c r="D31" s="216">
        <v>0.28999999999999998</v>
      </c>
      <c r="E31" s="216">
        <v>0</v>
      </c>
      <c r="F31" s="216">
        <v>0</v>
      </c>
      <c r="G31" s="216">
        <v>1.17</v>
      </c>
      <c r="H31" s="216">
        <v>0</v>
      </c>
      <c r="I31" s="216">
        <v>4.41</v>
      </c>
      <c r="J31" s="216">
        <v>0</v>
      </c>
      <c r="K31" s="216">
        <v>0.02</v>
      </c>
      <c r="L31" s="216">
        <v>2.02</v>
      </c>
      <c r="M31" s="216">
        <v>0.05</v>
      </c>
      <c r="N31" s="216">
        <v>0.05</v>
      </c>
      <c r="O31" s="216">
        <v>0.06</v>
      </c>
      <c r="P31" s="216">
        <v>7.0000000000000007E-2</v>
      </c>
      <c r="Q31" s="216">
        <v>0.19</v>
      </c>
      <c r="R31" s="216">
        <v>0.02</v>
      </c>
      <c r="S31" s="216">
        <v>0</v>
      </c>
      <c r="T31" s="216">
        <v>0.72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-0.37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1.29</v>
      </c>
      <c r="D32" s="216">
        <v>0.28999999999999998</v>
      </c>
      <c r="E32" s="216">
        <v>0</v>
      </c>
      <c r="F32" s="216">
        <v>0</v>
      </c>
      <c r="G32" s="216">
        <v>1.17</v>
      </c>
      <c r="H32" s="216">
        <v>0</v>
      </c>
      <c r="I32" s="216">
        <v>4.41</v>
      </c>
      <c r="J32" s="216">
        <v>0</v>
      </c>
      <c r="K32" s="216">
        <v>0.02</v>
      </c>
      <c r="L32" s="216">
        <v>2.04</v>
      </c>
      <c r="M32" s="216">
        <v>0.05</v>
      </c>
      <c r="N32" s="216">
        <v>0.05</v>
      </c>
      <c r="O32" s="216">
        <v>0.06</v>
      </c>
      <c r="P32" s="216">
        <v>7.0000000000000007E-2</v>
      </c>
      <c r="Q32" s="216">
        <v>0.19</v>
      </c>
      <c r="R32" s="216">
        <v>0.02</v>
      </c>
      <c r="S32" s="216">
        <v>0</v>
      </c>
      <c r="T32" s="216">
        <v>0.72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-0.37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1.29</v>
      </c>
      <c r="D33" s="216">
        <v>0.28999999999999998</v>
      </c>
      <c r="E33" s="216">
        <v>0</v>
      </c>
      <c r="F33" s="216">
        <v>0</v>
      </c>
      <c r="G33" s="216">
        <v>1.17</v>
      </c>
      <c r="H33" s="216">
        <v>0</v>
      </c>
      <c r="I33" s="216">
        <v>4.41</v>
      </c>
      <c r="J33" s="216">
        <v>0</v>
      </c>
      <c r="K33" s="216">
        <v>0.05</v>
      </c>
      <c r="L33" s="216">
        <v>2.0099999999999998</v>
      </c>
      <c r="M33" s="216">
        <v>0.05</v>
      </c>
      <c r="N33" s="216">
        <v>0.05</v>
      </c>
      <c r="O33" s="216">
        <v>0.06</v>
      </c>
      <c r="P33" s="216">
        <v>7.0000000000000007E-2</v>
      </c>
      <c r="Q33" s="216">
        <v>0.19</v>
      </c>
      <c r="R33" s="216">
        <v>0.02</v>
      </c>
      <c r="S33" s="216">
        <v>0</v>
      </c>
      <c r="T33" s="216">
        <v>0.72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-0.37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1.29</v>
      </c>
      <c r="D34" s="216">
        <v>0.28999999999999998</v>
      </c>
      <c r="E34" s="216">
        <v>0</v>
      </c>
      <c r="F34" s="216">
        <v>0</v>
      </c>
      <c r="G34" s="216">
        <v>1.17</v>
      </c>
      <c r="H34" s="216">
        <v>0</v>
      </c>
      <c r="I34" s="216">
        <v>4.41</v>
      </c>
      <c r="J34" s="216">
        <v>0</v>
      </c>
      <c r="K34" s="216">
        <v>0.05</v>
      </c>
      <c r="L34" s="216">
        <v>2.02</v>
      </c>
      <c r="M34" s="216">
        <v>0.05</v>
      </c>
      <c r="N34" s="216">
        <v>0.05</v>
      </c>
      <c r="O34" s="216">
        <v>0.06</v>
      </c>
      <c r="P34" s="216">
        <v>7.0000000000000007E-2</v>
      </c>
      <c r="Q34" s="216">
        <v>0.19</v>
      </c>
      <c r="R34" s="216">
        <v>0.02</v>
      </c>
      <c r="S34" s="216">
        <v>0</v>
      </c>
      <c r="T34" s="216">
        <v>0.72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-0.37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1.29</v>
      </c>
      <c r="D35" s="216">
        <v>0.28999999999999998</v>
      </c>
      <c r="E35" s="216">
        <v>0</v>
      </c>
      <c r="F35" s="216">
        <v>0</v>
      </c>
      <c r="G35" s="216">
        <v>1.17</v>
      </c>
      <c r="H35" s="216">
        <v>0</v>
      </c>
      <c r="I35" s="216">
        <v>4.41</v>
      </c>
      <c r="J35" s="216">
        <v>0</v>
      </c>
      <c r="K35" s="216">
        <v>0.02</v>
      </c>
      <c r="L35" s="216">
        <v>2.0099999999999998</v>
      </c>
      <c r="M35" s="216">
        <v>0.05</v>
      </c>
      <c r="N35" s="216">
        <v>0.05</v>
      </c>
      <c r="O35" s="216">
        <v>0.06</v>
      </c>
      <c r="P35" s="216">
        <v>7.0000000000000007E-2</v>
      </c>
      <c r="Q35" s="216">
        <v>0.19</v>
      </c>
      <c r="R35" s="216">
        <v>0.02</v>
      </c>
      <c r="S35" s="216">
        <v>0</v>
      </c>
      <c r="T35" s="216">
        <v>0.72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-0.37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1.29</v>
      </c>
      <c r="D36" s="216">
        <v>0.28999999999999998</v>
      </c>
      <c r="E36" s="216">
        <v>0</v>
      </c>
      <c r="F36" s="216">
        <v>0</v>
      </c>
      <c r="G36" s="216">
        <v>1.17</v>
      </c>
      <c r="H36" s="216">
        <v>0</v>
      </c>
      <c r="I36" s="216">
        <v>4.41</v>
      </c>
      <c r="J36" s="216">
        <v>0</v>
      </c>
      <c r="K36" s="216">
        <v>0.02</v>
      </c>
      <c r="L36" s="216">
        <v>2.0099999999999998</v>
      </c>
      <c r="M36" s="216">
        <v>0.05</v>
      </c>
      <c r="N36" s="216">
        <v>0.05</v>
      </c>
      <c r="O36" s="216">
        <v>0.06</v>
      </c>
      <c r="P36" s="216">
        <v>7.0000000000000007E-2</v>
      </c>
      <c r="Q36" s="216">
        <v>0.19</v>
      </c>
      <c r="R36" s="216">
        <v>0.02</v>
      </c>
      <c r="S36" s="216">
        <v>0</v>
      </c>
      <c r="T36" s="216">
        <v>0.72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-0.37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1.29</v>
      </c>
      <c r="D37" s="216">
        <v>0.28999999999999998</v>
      </c>
      <c r="E37" s="216">
        <v>0</v>
      </c>
      <c r="F37" s="216">
        <v>0</v>
      </c>
      <c r="G37" s="216">
        <v>1.17</v>
      </c>
      <c r="H37" s="216">
        <v>0</v>
      </c>
      <c r="I37" s="216">
        <v>4.41</v>
      </c>
      <c r="J37" s="216">
        <v>0</v>
      </c>
      <c r="K37" s="216">
        <v>0.02</v>
      </c>
      <c r="L37" s="216">
        <v>2.0299999999999998</v>
      </c>
      <c r="M37" s="216">
        <v>0.05</v>
      </c>
      <c r="N37" s="216">
        <v>0.05</v>
      </c>
      <c r="O37" s="216">
        <v>0.06</v>
      </c>
      <c r="P37" s="216">
        <v>7.0000000000000007E-2</v>
      </c>
      <c r="Q37" s="216">
        <v>0.19</v>
      </c>
      <c r="R37" s="216">
        <v>0.02</v>
      </c>
      <c r="S37" s="216">
        <v>0</v>
      </c>
      <c r="T37" s="216">
        <v>0.72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-0.37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1.29</v>
      </c>
      <c r="D38" s="216">
        <v>0.28999999999999998</v>
      </c>
      <c r="E38" s="216">
        <v>0</v>
      </c>
      <c r="F38" s="216">
        <v>0</v>
      </c>
      <c r="G38" s="216">
        <v>1.17</v>
      </c>
      <c r="H38" s="216">
        <v>0</v>
      </c>
      <c r="I38" s="216">
        <v>4.41</v>
      </c>
      <c r="J38" s="216">
        <v>0</v>
      </c>
      <c r="K38" s="216">
        <v>0.02</v>
      </c>
      <c r="L38" s="216">
        <v>2.0299999999999998</v>
      </c>
      <c r="M38" s="216">
        <v>0.05</v>
      </c>
      <c r="N38" s="216">
        <v>0.05</v>
      </c>
      <c r="O38" s="216">
        <v>0.06</v>
      </c>
      <c r="P38" s="216">
        <v>7.0000000000000007E-2</v>
      </c>
      <c r="Q38" s="216">
        <v>0.19</v>
      </c>
      <c r="R38" s="216">
        <v>0.02</v>
      </c>
      <c r="S38" s="216">
        <v>0</v>
      </c>
      <c r="T38" s="216">
        <v>0.72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-0.37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1.29</v>
      </c>
      <c r="D39" s="216">
        <v>0.28999999999999998</v>
      </c>
      <c r="E39" s="216">
        <v>0</v>
      </c>
      <c r="F39" s="216">
        <v>0</v>
      </c>
      <c r="G39" s="216">
        <v>1.17</v>
      </c>
      <c r="H39" s="216">
        <v>0</v>
      </c>
      <c r="I39" s="216">
        <v>4.41</v>
      </c>
      <c r="J39" s="216">
        <v>0</v>
      </c>
      <c r="K39" s="216">
        <v>0.02</v>
      </c>
      <c r="L39" s="216">
        <v>2.0299999999999998</v>
      </c>
      <c r="M39" s="216">
        <v>0.05</v>
      </c>
      <c r="N39" s="216">
        <v>0.05</v>
      </c>
      <c r="O39" s="216">
        <v>0.06</v>
      </c>
      <c r="P39" s="216">
        <v>7.0000000000000007E-2</v>
      </c>
      <c r="Q39" s="216">
        <v>0.19</v>
      </c>
      <c r="R39" s="216">
        <v>0</v>
      </c>
      <c r="S39" s="216">
        <v>0</v>
      </c>
      <c r="T39" s="216">
        <v>0.72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-0.37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1.29</v>
      </c>
      <c r="D40" s="216">
        <v>0.28999999999999998</v>
      </c>
      <c r="E40" s="216">
        <v>0</v>
      </c>
      <c r="F40" s="216">
        <v>0</v>
      </c>
      <c r="G40" s="216">
        <v>1.17</v>
      </c>
      <c r="H40" s="216">
        <v>0</v>
      </c>
      <c r="I40" s="216">
        <v>4.41</v>
      </c>
      <c r="J40" s="216">
        <v>0</v>
      </c>
      <c r="K40" s="216">
        <v>0.02</v>
      </c>
      <c r="L40" s="216">
        <v>2.0299999999999998</v>
      </c>
      <c r="M40" s="216">
        <v>0.05</v>
      </c>
      <c r="N40" s="216">
        <v>0.05</v>
      </c>
      <c r="O40" s="216">
        <v>0.06</v>
      </c>
      <c r="P40" s="216">
        <v>7.0000000000000007E-2</v>
      </c>
      <c r="Q40" s="216">
        <v>0.19</v>
      </c>
      <c r="R40" s="216">
        <v>0.02</v>
      </c>
      <c r="S40" s="216">
        <v>0</v>
      </c>
      <c r="T40" s="216">
        <v>0.72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-0.37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1.29</v>
      </c>
      <c r="D41" s="216">
        <v>0.28999999999999998</v>
      </c>
      <c r="E41" s="216">
        <v>0</v>
      </c>
      <c r="F41" s="216">
        <v>0</v>
      </c>
      <c r="G41" s="216">
        <v>1.17</v>
      </c>
      <c r="H41" s="216">
        <v>0</v>
      </c>
      <c r="I41" s="216">
        <v>4.41</v>
      </c>
      <c r="J41" s="216">
        <v>0</v>
      </c>
      <c r="K41" s="216">
        <v>0.02</v>
      </c>
      <c r="L41" s="216">
        <v>2.0299999999999998</v>
      </c>
      <c r="M41" s="216">
        <v>0.05</v>
      </c>
      <c r="N41" s="216">
        <v>0.05</v>
      </c>
      <c r="O41" s="216">
        <v>0.06</v>
      </c>
      <c r="P41" s="216">
        <v>7.0000000000000007E-2</v>
      </c>
      <c r="Q41" s="216">
        <v>0.19</v>
      </c>
      <c r="R41" s="216">
        <v>0.02</v>
      </c>
      <c r="S41" s="216">
        <v>0</v>
      </c>
      <c r="T41" s="216">
        <v>0.72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0.54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-0.37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1.29</v>
      </c>
      <c r="D42" s="216">
        <v>0.28999999999999998</v>
      </c>
      <c r="E42" s="216">
        <v>0</v>
      </c>
      <c r="F42" s="216">
        <v>0</v>
      </c>
      <c r="G42" s="216">
        <v>1.17</v>
      </c>
      <c r="H42" s="216">
        <v>0</v>
      </c>
      <c r="I42" s="216">
        <v>4.41</v>
      </c>
      <c r="J42" s="216">
        <v>0</v>
      </c>
      <c r="K42" s="216">
        <v>0.02</v>
      </c>
      <c r="L42" s="216">
        <v>2.0299999999999998</v>
      </c>
      <c r="M42" s="216">
        <v>0.05</v>
      </c>
      <c r="N42" s="216">
        <v>0.05</v>
      </c>
      <c r="O42" s="216">
        <v>0.06</v>
      </c>
      <c r="P42" s="216">
        <v>7.0000000000000007E-2</v>
      </c>
      <c r="Q42" s="216">
        <v>0.19</v>
      </c>
      <c r="R42" s="216">
        <v>0.02</v>
      </c>
      <c r="S42" s="216">
        <v>0</v>
      </c>
      <c r="T42" s="216">
        <v>0.72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0.54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-0.37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1.28</v>
      </c>
      <c r="D43" s="216">
        <v>0.28999999999999998</v>
      </c>
      <c r="E43" s="216">
        <v>0</v>
      </c>
      <c r="F43" s="216">
        <v>0</v>
      </c>
      <c r="G43" s="216">
        <v>1.17</v>
      </c>
      <c r="H43" s="216">
        <v>0</v>
      </c>
      <c r="I43" s="216">
        <v>4.41</v>
      </c>
      <c r="J43" s="216">
        <v>0</v>
      </c>
      <c r="K43" s="216">
        <v>0.02</v>
      </c>
      <c r="L43" s="216">
        <v>2.0299999999999998</v>
      </c>
      <c r="M43" s="216">
        <v>0.05</v>
      </c>
      <c r="N43" s="216">
        <v>0.05</v>
      </c>
      <c r="O43" s="216">
        <v>0.06</v>
      </c>
      <c r="P43" s="216">
        <v>7.0000000000000007E-2</v>
      </c>
      <c r="Q43" s="216">
        <v>0.19</v>
      </c>
      <c r="R43" s="216">
        <v>0.02</v>
      </c>
      <c r="S43" s="216">
        <v>0</v>
      </c>
      <c r="T43" s="216">
        <v>0.72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-0.37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1.28</v>
      </c>
      <c r="D44" s="216">
        <v>0.28999999999999998</v>
      </c>
      <c r="E44" s="216">
        <v>0</v>
      </c>
      <c r="F44" s="216">
        <v>0</v>
      </c>
      <c r="G44" s="216">
        <v>1.17</v>
      </c>
      <c r="H44" s="216">
        <v>0</v>
      </c>
      <c r="I44" s="216">
        <v>4.41</v>
      </c>
      <c r="J44" s="216">
        <v>0</v>
      </c>
      <c r="K44" s="216">
        <v>0.02</v>
      </c>
      <c r="L44" s="216">
        <v>2.0299999999999998</v>
      </c>
      <c r="M44" s="216">
        <v>0.05</v>
      </c>
      <c r="N44" s="216">
        <v>0.05</v>
      </c>
      <c r="O44" s="216">
        <v>0.06</v>
      </c>
      <c r="P44" s="216">
        <v>7.0000000000000007E-2</v>
      </c>
      <c r="Q44" s="216">
        <v>0.19</v>
      </c>
      <c r="R44" s="216">
        <v>0.02</v>
      </c>
      <c r="S44" s="216">
        <v>0</v>
      </c>
      <c r="T44" s="216">
        <v>0.72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-0.37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1.28</v>
      </c>
      <c r="D45" s="216">
        <v>0.28999999999999998</v>
      </c>
      <c r="E45" s="216">
        <v>0</v>
      </c>
      <c r="F45" s="216">
        <v>0</v>
      </c>
      <c r="G45" s="216">
        <v>1.17</v>
      </c>
      <c r="H45" s="216">
        <v>0</v>
      </c>
      <c r="I45" s="216">
        <v>4.41</v>
      </c>
      <c r="J45" s="216">
        <v>0</v>
      </c>
      <c r="K45" s="216">
        <v>0.02</v>
      </c>
      <c r="L45" s="216">
        <v>2.0299999999999998</v>
      </c>
      <c r="M45" s="216">
        <v>0.05</v>
      </c>
      <c r="N45" s="216">
        <v>0.05</v>
      </c>
      <c r="O45" s="216">
        <v>0</v>
      </c>
      <c r="P45" s="216">
        <v>7.0000000000000007E-2</v>
      </c>
      <c r="Q45" s="216">
        <v>0.19</v>
      </c>
      <c r="R45" s="216">
        <v>0</v>
      </c>
      <c r="S45" s="216">
        <v>0</v>
      </c>
      <c r="T45" s="216">
        <v>0.72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-0.37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1.28</v>
      </c>
      <c r="D46" s="216">
        <v>0.28999999999999998</v>
      </c>
      <c r="E46" s="216">
        <v>0</v>
      </c>
      <c r="F46" s="216">
        <v>0</v>
      </c>
      <c r="G46" s="216">
        <v>1.17</v>
      </c>
      <c r="H46" s="216">
        <v>0</v>
      </c>
      <c r="I46" s="216">
        <v>4.41</v>
      </c>
      <c r="J46" s="216">
        <v>0</v>
      </c>
      <c r="K46" s="216">
        <v>0.02</v>
      </c>
      <c r="L46" s="216">
        <v>2.0299999999999998</v>
      </c>
      <c r="M46" s="216">
        <v>0.05</v>
      </c>
      <c r="N46" s="216">
        <v>0.05</v>
      </c>
      <c r="O46" s="216">
        <v>0.06</v>
      </c>
      <c r="P46" s="216">
        <v>7.0000000000000007E-2</v>
      </c>
      <c r="Q46" s="216">
        <v>0.19</v>
      </c>
      <c r="R46" s="216">
        <v>0</v>
      </c>
      <c r="S46" s="216">
        <v>0</v>
      </c>
      <c r="T46" s="216">
        <v>0.72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-0.37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1.28</v>
      </c>
      <c r="D47" s="216">
        <v>0.28999999999999998</v>
      </c>
      <c r="E47" s="216">
        <v>0</v>
      </c>
      <c r="F47" s="216">
        <v>0</v>
      </c>
      <c r="G47" s="216">
        <v>1.17</v>
      </c>
      <c r="H47" s="216">
        <v>0</v>
      </c>
      <c r="I47" s="216">
        <v>4.41</v>
      </c>
      <c r="J47" s="216">
        <v>0</v>
      </c>
      <c r="K47" s="216">
        <v>0.02</v>
      </c>
      <c r="L47" s="216">
        <v>2.0299999999999998</v>
      </c>
      <c r="M47" s="216">
        <v>0.05</v>
      </c>
      <c r="N47" s="216">
        <v>0.05</v>
      </c>
      <c r="O47" s="216">
        <v>0.06</v>
      </c>
      <c r="P47" s="216">
        <v>7.0000000000000007E-2</v>
      </c>
      <c r="Q47" s="216">
        <v>0.19</v>
      </c>
      <c r="R47" s="216">
        <v>0</v>
      </c>
      <c r="S47" s="216">
        <v>0</v>
      </c>
      <c r="T47" s="216">
        <v>0.72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-0.37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1.28</v>
      </c>
      <c r="D48" s="216">
        <v>0.28999999999999998</v>
      </c>
      <c r="E48" s="216">
        <v>0</v>
      </c>
      <c r="F48" s="216">
        <v>0</v>
      </c>
      <c r="G48" s="216">
        <v>1.17</v>
      </c>
      <c r="H48" s="216">
        <v>0</v>
      </c>
      <c r="I48" s="216">
        <v>4.41</v>
      </c>
      <c r="J48" s="216">
        <v>0</v>
      </c>
      <c r="K48" s="216">
        <v>0.02</v>
      </c>
      <c r="L48" s="216">
        <v>2.0299999999999998</v>
      </c>
      <c r="M48" s="216">
        <v>0.05</v>
      </c>
      <c r="N48" s="216">
        <v>0.05</v>
      </c>
      <c r="O48" s="216">
        <v>0.06</v>
      </c>
      <c r="P48" s="216">
        <v>7.0000000000000007E-2</v>
      </c>
      <c r="Q48" s="216">
        <v>0.19</v>
      </c>
      <c r="R48" s="216">
        <v>0</v>
      </c>
      <c r="S48" s="216">
        <v>0</v>
      </c>
      <c r="T48" s="216">
        <v>0.72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-0.37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1.28</v>
      </c>
      <c r="D49" s="216">
        <v>0.28999999999999998</v>
      </c>
      <c r="E49" s="216">
        <v>0</v>
      </c>
      <c r="F49" s="216">
        <v>0</v>
      </c>
      <c r="G49" s="216">
        <v>1.17</v>
      </c>
      <c r="H49" s="216">
        <v>0</v>
      </c>
      <c r="I49" s="216">
        <v>4.41</v>
      </c>
      <c r="J49" s="216">
        <v>0</v>
      </c>
      <c r="K49" s="216">
        <v>0.02</v>
      </c>
      <c r="L49" s="216">
        <v>2.0299999999999998</v>
      </c>
      <c r="M49" s="216">
        <v>0.05</v>
      </c>
      <c r="N49" s="216">
        <v>0.05</v>
      </c>
      <c r="O49" s="216">
        <v>0.06</v>
      </c>
      <c r="P49" s="216">
        <v>7.0000000000000007E-2</v>
      </c>
      <c r="Q49" s="216">
        <v>0.19</v>
      </c>
      <c r="R49" s="216">
        <v>0</v>
      </c>
      <c r="S49" s="216">
        <v>0</v>
      </c>
      <c r="T49" s="216">
        <v>0.72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-0.37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1.28</v>
      </c>
      <c r="D50" s="216">
        <v>0.28999999999999998</v>
      </c>
      <c r="E50" s="216">
        <v>0</v>
      </c>
      <c r="F50" s="216">
        <v>0</v>
      </c>
      <c r="G50" s="216">
        <v>1.17</v>
      </c>
      <c r="H50" s="216">
        <v>0</v>
      </c>
      <c r="I50" s="216">
        <v>4.41</v>
      </c>
      <c r="J50" s="216">
        <v>0</v>
      </c>
      <c r="K50" s="216">
        <v>0.02</v>
      </c>
      <c r="L50" s="216">
        <v>2.0299999999999998</v>
      </c>
      <c r="M50" s="216">
        <v>0.05</v>
      </c>
      <c r="N50" s="216">
        <v>0.05</v>
      </c>
      <c r="O50" s="216">
        <v>0.06</v>
      </c>
      <c r="P50" s="216">
        <v>7.0000000000000007E-2</v>
      </c>
      <c r="Q50" s="216">
        <v>0.19</v>
      </c>
      <c r="R50" s="216">
        <v>0</v>
      </c>
      <c r="S50" s="216">
        <v>0</v>
      </c>
      <c r="T50" s="216">
        <v>0.72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-0.37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1.28</v>
      </c>
      <c r="D51" s="216">
        <v>0.28999999999999998</v>
      </c>
      <c r="E51" s="216">
        <v>0</v>
      </c>
      <c r="F51" s="216">
        <v>0</v>
      </c>
      <c r="G51" s="216">
        <v>1.17</v>
      </c>
      <c r="H51" s="216">
        <v>0</v>
      </c>
      <c r="I51" s="216">
        <v>4.41</v>
      </c>
      <c r="J51" s="216">
        <v>0</v>
      </c>
      <c r="K51" s="216">
        <v>0.02</v>
      </c>
      <c r="L51" s="216">
        <v>2.0299999999999998</v>
      </c>
      <c r="M51" s="216">
        <v>0.05</v>
      </c>
      <c r="N51" s="216">
        <v>0.05</v>
      </c>
      <c r="O51" s="216">
        <v>0.06</v>
      </c>
      <c r="P51" s="216">
        <v>7.0000000000000007E-2</v>
      </c>
      <c r="Q51" s="216">
        <v>0.19</v>
      </c>
      <c r="R51" s="216">
        <v>0</v>
      </c>
      <c r="S51" s="216">
        <v>0</v>
      </c>
      <c r="T51" s="216">
        <v>0.72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-0.37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1.28</v>
      </c>
      <c r="D52" s="216">
        <v>0.28999999999999998</v>
      </c>
      <c r="E52" s="216">
        <v>0</v>
      </c>
      <c r="F52" s="216">
        <v>0</v>
      </c>
      <c r="G52" s="216">
        <v>1.17</v>
      </c>
      <c r="H52" s="216">
        <v>0</v>
      </c>
      <c r="I52" s="216">
        <v>4.41</v>
      </c>
      <c r="J52" s="216">
        <v>0</v>
      </c>
      <c r="K52" s="216">
        <v>0.02</v>
      </c>
      <c r="L52" s="216">
        <v>2.0299999999999998</v>
      </c>
      <c r="M52" s="216">
        <v>0.05</v>
      </c>
      <c r="N52" s="216">
        <v>0.05</v>
      </c>
      <c r="O52" s="216">
        <v>0.06</v>
      </c>
      <c r="P52" s="216">
        <v>7.0000000000000007E-2</v>
      </c>
      <c r="Q52" s="216">
        <v>0.19</v>
      </c>
      <c r="R52" s="216">
        <v>0</v>
      </c>
      <c r="S52" s="216">
        <v>0</v>
      </c>
      <c r="T52" s="216">
        <v>0.72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-0.37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1.28</v>
      </c>
      <c r="D53" s="216">
        <v>0.28999999999999998</v>
      </c>
      <c r="E53" s="216">
        <v>0</v>
      </c>
      <c r="F53" s="216">
        <v>0</v>
      </c>
      <c r="G53" s="216">
        <v>1.17</v>
      </c>
      <c r="H53" s="216">
        <v>0</v>
      </c>
      <c r="I53" s="216">
        <v>4.41</v>
      </c>
      <c r="J53" s="216">
        <v>0</v>
      </c>
      <c r="K53" s="216">
        <v>0.02</v>
      </c>
      <c r="L53" s="216">
        <v>1.97</v>
      </c>
      <c r="M53" s="216">
        <v>0.05</v>
      </c>
      <c r="N53" s="216">
        <v>0.05</v>
      </c>
      <c r="O53" s="216">
        <v>0.06</v>
      </c>
      <c r="P53" s="216">
        <v>7.0000000000000007E-2</v>
      </c>
      <c r="Q53" s="216">
        <v>0.19</v>
      </c>
      <c r="R53" s="216">
        <v>0</v>
      </c>
      <c r="S53" s="216">
        <v>0</v>
      </c>
      <c r="T53" s="216">
        <v>0.72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-0.37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1.28</v>
      </c>
      <c r="D54" s="216">
        <v>0.28999999999999998</v>
      </c>
      <c r="E54" s="216">
        <v>0</v>
      </c>
      <c r="F54" s="216">
        <v>0</v>
      </c>
      <c r="G54" s="216">
        <v>1.17</v>
      </c>
      <c r="H54" s="216">
        <v>0</v>
      </c>
      <c r="I54" s="216">
        <v>4.41</v>
      </c>
      <c r="J54" s="216">
        <v>0</v>
      </c>
      <c r="K54" s="216">
        <v>0.02</v>
      </c>
      <c r="L54" s="216">
        <v>1.97</v>
      </c>
      <c r="M54" s="216">
        <v>0.05</v>
      </c>
      <c r="N54" s="216">
        <v>0.05</v>
      </c>
      <c r="O54" s="216">
        <v>0.06</v>
      </c>
      <c r="P54" s="216">
        <v>7.0000000000000007E-2</v>
      </c>
      <c r="Q54" s="216">
        <v>0.19</v>
      </c>
      <c r="R54" s="216">
        <v>0</v>
      </c>
      <c r="S54" s="216">
        <v>0</v>
      </c>
      <c r="T54" s="216">
        <v>0.72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-0.37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1.28</v>
      </c>
      <c r="D55" s="216">
        <v>0.28999999999999998</v>
      </c>
      <c r="E55" s="216">
        <v>0</v>
      </c>
      <c r="F55" s="216">
        <v>0</v>
      </c>
      <c r="G55" s="216">
        <v>1.17</v>
      </c>
      <c r="H55" s="216">
        <v>0</v>
      </c>
      <c r="I55" s="216">
        <v>4.41</v>
      </c>
      <c r="J55" s="216">
        <v>0</v>
      </c>
      <c r="K55" s="216">
        <v>0.02</v>
      </c>
      <c r="L55" s="216">
        <v>1.97</v>
      </c>
      <c r="M55" s="216">
        <v>0.05</v>
      </c>
      <c r="N55" s="216">
        <v>0.05</v>
      </c>
      <c r="O55" s="216">
        <v>0.06</v>
      </c>
      <c r="P55" s="216">
        <v>7.0000000000000007E-2</v>
      </c>
      <c r="Q55" s="216">
        <v>0.19</v>
      </c>
      <c r="R55" s="216">
        <v>0</v>
      </c>
      <c r="S55" s="216">
        <v>0</v>
      </c>
      <c r="T55" s="216">
        <v>0.72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-0.37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1.28</v>
      </c>
      <c r="D56" s="216">
        <v>0.28999999999999998</v>
      </c>
      <c r="E56" s="216">
        <v>0</v>
      </c>
      <c r="F56" s="216">
        <v>0</v>
      </c>
      <c r="G56" s="216">
        <v>1.17</v>
      </c>
      <c r="H56" s="216">
        <v>0</v>
      </c>
      <c r="I56" s="216">
        <v>4.41</v>
      </c>
      <c r="J56" s="216">
        <v>0</v>
      </c>
      <c r="K56" s="216">
        <v>0.02</v>
      </c>
      <c r="L56" s="216">
        <v>1.97</v>
      </c>
      <c r="M56" s="216">
        <v>0.05</v>
      </c>
      <c r="N56" s="216">
        <v>0.05</v>
      </c>
      <c r="O56" s="216">
        <v>0.06</v>
      </c>
      <c r="P56" s="216">
        <v>7.0000000000000007E-2</v>
      </c>
      <c r="Q56" s="216">
        <v>0.19</v>
      </c>
      <c r="R56" s="216">
        <v>0</v>
      </c>
      <c r="S56" s="216">
        <v>0</v>
      </c>
      <c r="T56" s="216">
        <v>0.72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-0.37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1.28</v>
      </c>
      <c r="D57" s="216">
        <v>0.28999999999999998</v>
      </c>
      <c r="E57" s="216">
        <v>0</v>
      </c>
      <c r="F57" s="216">
        <v>0</v>
      </c>
      <c r="G57" s="216">
        <v>1.17</v>
      </c>
      <c r="H57" s="216">
        <v>0</v>
      </c>
      <c r="I57" s="216">
        <v>4.41</v>
      </c>
      <c r="J57" s="216">
        <v>0</v>
      </c>
      <c r="K57" s="216">
        <v>0.02</v>
      </c>
      <c r="L57" s="216">
        <v>1.97</v>
      </c>
      <c r="M57" s="216">
        <v>0.05</v>
      </c>
      <c r="N57" s="216">
        <v>0.05</v>
      </c>
      <c r="O57" s="216">
        <v>0.06</v>
      </c>
      <c r="P57" s="216">
        <v>7.0000000000000007E-2</v>
      </c>
      <c r="Q57" s="216">
        <v>0.19</v>
      </c>
      <c r="R57" s="216">
        <v>0</v>
      </c>
      <c r="S57" s="216">
        <v>0</v>
      </c>
      <c r="T57" s="216">
        <v>0.72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-0.37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1.28</v>
      </c>
      <c r="D58" s="216">
        <v>0.28999999999999998</v>
      </c>
      <c r="E58" s="216">
        <v>0</v>
      </c>
      <c r="F58" s="216">
        <v>0</v>
      </c>
      <c r="G58" s="216">
        <v>1.17</v>
      </c>
      <c r="H58" s="216">
        <v>0</v>
      </c>
      <c r="I58" s="216">
        <v>4.41</v>
      </c>
      <c r="J58" s="216">
        <v>0</v>
      </c>
      <c r="K58" s="216">
        <v>0.02</v>
      </c>
      <c r="L58" s="216">
        <v>1.97</v>
      </c>
      <c r="M58" s="216">
        <v>0.05</v>
      </c>
      <c r="N58" s="216">
        <v>0.05</v>
      </c>
      <c r="O58" s="216">
        <v>0.06</v>
      </c>
      <c r="P58" s="216">
        <v>7.0000000000000007E-2</v>
      </c>
      <c r="Q58" s="216">
        <v>0.19</v>
      </c>
      <c r="R58" s="216">
        <v>0</v>
      </c>
      <c r="S58" s="216">
        <v>0</v>
      </c>
      <c r="T58" s="216">
        <v>0.72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-0.37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1.28</v>
      </c>
      <c r="D59" s="216">
        <v>0.28999999999999998</v>
      </c>
      <c r="E59" s="216">
        <v>0</v>
      </c>
      <c r="F59" s="216">
        <v>0</v>
      </c>
      <c r="G59" s="216">
        <v>1.17</v>
      </c>
      <c r="H59" s="216">
        <v>0</v>
      </c>
      <c r="I59" s="216">
        <v>4.41</v>
      </c>
      <c r="J59" s="216">
        <v>0</v>
      </c>
      <c r="K59" s="216">
        <v>0.02</v>
      </c>
      <c r="L59" s="216">
        <v>1.97</v>
      </c>
      <c r="M59" s="216">
        <v>0</v>
      </c>
      <c r="N59" s="216">
        <v>0.05</v>
      </c>
      <c r="O59" s="216">
        <v>0.06</v>
      </c>
      <c r="P59" s="216">
        <v>7.0000000000000007E-2</v>
      </c>
      <c r="Q59" s="216">
        <v>0.19</v>
      </c>
      <c r="R59" s="216">
        <v>0</v>
      </c>
      <c r="S59" s="216">
        <v>0</v>
      </c>
      <c r="T59" s="216">
        <v>0.72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-0.37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1.28</v>
      </c>
      <c r="D60" s="216">
        <v>0.28999999999999998</v>
      </c>
      <c r="E60" s="216">
        <v>0</v>
      </c>
      <c r="F60" s="216">
        <v>0</v>
      </c>
      <c r="G60" s="216">
        <v>1.17</v>
      </c>
      <c r="H60" s="216">
        <v>0</v>
      </c>
      <c r="I60" s="216">
        <v>4.41</v>
      </c>
      <c r="J60" s="216">
        <v>0</v>
      </c>
      <c r="K60" s="216">
        <v>0.02</v>
      </c>
      <c r="L60" s="216">
        <v>1.97</v>
      </c>
      <c r="M60" s="216">
        <v>0</v>
      </c>
      <c r="N60" s="216">
        <v>0.05</v>
      </c>
      <c r="O60" s="216">
        <v>0.06</v>
      </c>
      <c r="P60" s="216">
        <v>7.0000000000000007E-2</v>
      </c>
      <c r="Q60" s="216">
        <v>0.19</v>
      </c>
      <c r="R60" s="216">
        <v>0</v>
      </c>
      <c r="S60" s="216">
        <v>0</v>
      </c>
      <c r="T60" s="216">
        <v>0.72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-0.37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1.28</v>
      </c>
      <c r="D61" s="216">
        <v>0.28999999999999998</v>
      </c>
      <c r="E61" s="216">
        <v>0</v>
      </c>
      <c r="F61" s="216">
        <v>0</v>
      </c>
      <c r="G61" s="216">
        <v>1.17</v>
      </c>
      <c r="H61" s="216">
        <v>0</v>
      </c>
      <c r="I61" s="216">
        <v>4.41</v>
      </c>
      <c r="J61" s="216">
        <v>0</v>
      </c>
      <c r="K61" s="216">
        <v>0.02</v>
      </c>
      <c r="L61" s="216">
        <v>1.97</v>
      </c>
      <c r="M61" s="216">
        <v>0.05</v>
      </c>
      <c r="N61" s="216">
        <v>0.05</v>
      </c>
      <c r="O61" s="216">
        <v>0.06</v>
      </c>
      <c r="P61" s="216">
        <v>7.0000000000000007E-2</v>
      </c>
      <c r="Q61" s="216">
        <v>0.19</v>
      </c>
      <c r="R61" s="216">
        <v>0</v>
      </c>
      <c r="S61" s="216">
        <v>0</v>
      </c>
      <c r="T61" s="216">
        <v>0.72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-0.37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1.28</v>
      </c>
      <c r="D62" s="216">
        <v>0.28999999999999998</v>
      </c>
      <c r="E62" s="216">
        <v>0</v>
      </c>
      <c r="F62" s="216">
        <v>0</v>
      </c>
      <c r="G62" s="216">
        <v>1.17</v>
      </c>
      <c r="H62" s="216">
        <v>0</v>
      </c>
      <c r="I62" s="216">
        <v>4.41</v>
      </c>
      <c r="J62" s="216">
        <v>0</v>
      </c>
      <c r="K62" s="216">
        <v>0.02</v>
      </c>
      <c r="L62" s="216">
        <v>1.97</v>
      </c>
      <c r="M62" s="216">
        <v>0.05</v>
      </c>
      <c r="N62" s="216">
        <v>0.05</v>
      </c>
      <c r="O62" s="216">
        <v>0.06</v>
      </c>
      <c r="P62" s="216">
        <v>7.0000000000000007E-2</v>
      </c>
      <c r="Q62" s="216">
        <v>0.19</v>
      </c>
      <c r="R62" s="216">
        <v>0.02</v>
      </c>
      <c r="S62" s="216">
        <v>0</v>
      </c>
      <c r="T62" s="216">
        <v>0.72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-0.37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1.28</v>
      </c>
      <c r="D63" s="216">
        <v>0.28999999999999998</v>
      </c>
      <c r="E63" s="216">
        <v>0</v>
      </c>
      <c r="F63" s="216">
        <v>0</v>
      </c>
      <c r="G63" s="216">
        <v>1.17</v>
      </c>
      <c r="H63" s="216">
        <v>0</v>
      </c>
      <c r="I63" s="216">
        <v>4.41</v>
      </c>
      <c r="J63" s="216">
        <v>0</v>
      </c>
      <c r="K63" s="216">
        <v>0.02</v>
      </c>
      <c r="L63" s="216">
        <v>1.97</v>
      </c>
      <c r="M63" s="216">
        <v>0.02</v>
      </c>
      <c r="N63" s="216">
        <v>0.05</v>
      </c>
      <c r="O63" s="216">
        <v>0.06</v>
      </c>
      <c r="P63" s="216">
        <v>7.0000000000000007E-2</v>
      </c>
      <c r="Q63" s="216">
        <v>0.19</v>
      </c>
      <c r="R63" s="216">
        <v>0.02</v>
      </c>
      <c r="S63" s="216">
        <v>0</v>
      </c>
      <c r="T63" s="216">
        <v>0.72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-0.37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1.28</v>
      </c>
      <c r="D64" s="216">
        <v>0.28999999999999998</v>
      </c>
      <c r="E64" s="216">
        <v>0</v>
      </c>
      <c r="F64" s="216">
        <v>0</v>
      </c>
      <c r="G64" s="216">
        <v>1.17</v>
      </c>
      <c r="H64" s="216">
        <v>0</v>
      </c>
      <c r="I64" s="216">
        <v>4.41</v>
      </c>
      <c r="J64" s="216">
        <v>0</v>
      </c>
      <c r="K64" s="216">
        <v>0.02</v>
      </c>
      <c r="L64" s="216">
        <v>1.97</v>
      </c>
      <c r="M64" s="216">
        <v>0.02</v>
      </c>
      <c r="N64" s="216">
        <v>0.05</v>
      </c>
      <c r="O64" s="216">
        <v>0.06</v>
      </c>
      <c r="P64" s="216">
        <v>7.0000000000000007E-2</v>
      </c>
      <c r="Q64" s="216">
        <v>0.19</v>
      </c>
      <c r="R64" s="216">
        <v>0.02</v>
      </c>
      <c r="S64" s="216">
        <v>0</v>
      </c>
      <c r="T64" s="216">
        <v>0.72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-0.37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1.28</v>
      </c>
      <c r="D65" s="216">
        <v>0.28999999999999998</v>
      </c>
      <c r="E65" s="216">
        <v>0</v>
      </c>
      <c r="F65" s="216">
        <v>0</v>
      </c>
      <c r="G65" s="216">
        <v>1.17</v>
      </c>
      <c r="H65" s="216">
        <v>0</v>
      </c>
      <c r="I65" s="216">
        <v>4.41</v>
      </c>
      <c r="J65" s="216">
        <v>0</v>
      </c>
      <c r="K65" s="216">
        <v>0.02</v>
      </c>
      <c r="L65" s="216">
        <v>1.97</v>
      </c>
      <c r="M65" s="216">
        <v>0.04</v>
      </c>
      <c r="N65" s="216">
        <v>0.05</v>
      </c>
      <c r="O65" s="216">
        <v>0.06</v>
      </c>
      <c r="P65" s="216">
        <v>7.0000000000000007E-2</v>
      </c>
      <c r="Q65" s="216">
        <v>0.19</v>
      </c>
      <c r="R65" s="216">
        <v>0.02</v>
      </c>
      <c r="S65" s="216">
        <v>0</v>
      </c>
      <c r="T65" s="216">
        <v>0.72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-0.37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1.28</v>
      </c>
      <c r="D66" s="216">
        <v>0.28999999999999998</v>
      </c>
      <c r="E66" s="216">
        <v>0</v>
      </c>
      <c r="F66" s="216">
        <v>0</v>
      </c>
      <c r="G66" s="216">
        <v>1.17</v>
      </c>
      <c r="H66" s="216">
        <v>0</v>
      </c>
      <c r="I66" s="216">
        <v>4.41</v>
      </c>
      <c r="J66" s="216">
        <v>0</v>
      </c>
      <c r="K66" s="216">
        <v>0.02</v>
      </c>
      <c r="L66" s="216">
        <v>1.97</v>
      </c>
      <c r="M66" s="216">
        <v>0.03</v>
      </c>
      <c r="N66" s="216">
        <v>0.05</v>
      </c>
      <c r="O66" s="216">
        <v>0.06</v>
      </c>
      <c r="P66" s="216">
        <v>7.0000000000000007E-2</v>
      </c>
      <c r="Q66" s="216">
        <v>0.19</v>
      </c>
      <c r="R66" s="216">
        <v>0.02</v>
      </c>
      <c r="S66" s="216">
        <v>0</v>
      </c>
      <c r="T66" s="216">
        <v>0.72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-0.37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1.28</v>
      </c>
      <c r="D67" s="216">
        <v>0.28999999999999998</v>
      </c>
      <c r="E67" s="216">
        <v>0</v>
      </c>
      <c r="F67" s="216">
        <v>0</v>
      </c>
      <c r="G67" s="216">
        <v>1.17</v>
      </c>
      <c r="H67" s="216">
        <v>0</v>
      </c>
      <c r="I67" s="216">
        <v>4.41</v>
      </c>
      <c r="J67" s="216">
        <v>0</v>
      </c>
      <c r="K67" s="216">
        <v>0.02</v>
      </c>
      <c r="L67" s="216">
        <v>1.97</v>
      </c>
      <c r="M67" s="216">
        <v>0</v>
      </c>
      <c r="N67" s="216">
        <v>0.05</v>
      </c>
      <c r="O67" s="216">
        <v>0.06</v>
      </c>
      <c r="P67" s="216">
        <v>7.0000000000000007E-2</v>
      </c>
      <c r="Q67" s="216">
        <v>0.19</v>
      </c>
      <c r="R67" s="216">
        <v>0.02</v>
      </c>
      <c r="S67" s="216">
        <v>0</v>
      </c>
      <c r="T67" s="216">
        <v>0.72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-0.37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1.28</v>
      </c>
      <c r="D68" s="216">
        <v>0.28999999999999998</v>
      </c>
      <c r="E68" s="216">
        <v>0</v>
      </c>
      <c r="F68" s="216">
        <v>0</v>
      </c>
      <c r="G68" s="216">
        <v>1.17</v>
      </c>
      <c r="H68" s="216">
        <v>0</v>
      </c>
      <c r="I68" s="216">
        <v>4.41</v>
      </c>
      <c r="J68" s="216">
        <v>0</v>
      </c>
      <c r="K68" s="216">
        <v>0.02</v>
      </c>
      <c r="L68" s="216">
        <v>1.97</v>
      </c>
      <c r="M68" s="216">
        <v>0</v>
      </c>
      <c r="N68" s="216">
        <v>0.05</v>
      </c>
      <c r="O68" s="216">
        <v>0.06</v>
      </c>
      <c r="P68" s="216">
        <v>7.0000000000000007E-2</v>
      </c>
      <c r="Q68" s="216">
        <v>0.19</v>
      </c>
      <c r="R68" s="216">
        <v>0.02</v>
      </c>
      <c r="S68" s="216">
        <v>0</v>
      </c>
      <c r="T68" s="216">
        <v>0.72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-0.05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-0.37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1.28</v>
      </c>
      <c r="D69" s="216">
        <v>0.28999999999999998</v>
      </c>
      <c r="E69" s="216">
        <v>0</v>
      </c>
      <c r="F69" s="216">
        <v>0</v>
      </c>
      <c r="G69" s="216">
        <v>1.17</v>
      </c>
      <c r="H69" s="216">
        <v>0</v>
      </c>
      <c r="I69" s="216">
        <v>4.41</v>
      </c>
      <c r="J69" s="216">
        <v>0</v>
      </c>
      <c r="K69" s="216">
        <v>0.02</v>
      </c>
      <c r="L69" s="216">
        <v>1.99</v>
      </c>
      <c r="M69" s="216">
        <v>0</v>
      </c>
      <c r="N69" s="216">
        <v>0.05</v>
      </c>
      <c r="O69" s="216">
        <v>0.06</v>
      </c>
      <c r="P69" s="216">
        <v>7.0000000000000007E-2</v>
      </c>
      <c r="Q69" s="216">
        <v>0.19</v>
      </c>
      <c r="R69" s="216">
        <v>0.02</v>
      </c>
      <c r="S69" s="216">
        <v>0</v>
      </c>
      <c r="T69" s="216">
        <v>0.72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-0.05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-0.37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1.28</v>
      </c>
      <c r="D70" s="216">
        <v>0.28999999999999998</v>
      </c>
      <c r="E70" s="216">
        <v>0</v>
      </c>
      <c r="F70" s="216">
        <v>0</v>
      </c>
      <c r="G70" s="216">
        <v>1.17</v>
      </c>
      <c r="H70" s="216">
        <v>0</v>
      </c>
      <c r="I70" s="216">
        <v>4.41</v>
      </c>
      <c r="J70" s="216">
        <v>0</v>
      </c>
      <c r="K70" s="216">
        <v>0.02</v>
      </c>
      <c r="L70" s="216">
        <v>1.99</v>
      </c>
      <c r="M70" s="216">
        <v>0</v>
      </c>
      <c r="N70" s="216">
        <v>0.05</v>
      </c>
      <c r="O70" s="216">
        <v>0.06</v>
      </c>
      <c r="P70" s="216">
        <v>7.0000000000000007E-2</v>
      </c>
      <c r="Q70" s="216">
        <v>0.19</v>
      </c>
      <c r="R70" s="216">
        <v>0.02</v>
      </c>
      <c r="S70" s="216">
        <v>0</v>
      </c>
      <c r="T70" s="216">
        <v>0.72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-0.37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1.28</v>
      </c>
      <c r="D71" s="216">
        <v>0.28999999999999998</v>
      </c>
      <c r="E71" s="216">
        <v>0</v>
      </c>
      <c r="F71" s="216">
        <v>0</v>
      </c>
      <c r="G71" s="216">
        <v>1.17</v>
      </c>
      <c r="H71" s="216">
        <v>0</v>
      </c>
      <c r="I71" s="216">
        <v>4.41</v>
      </c>
      <c r="J71" s="216">
        <v>0</v>
      </c>
      <c r="K71" s="216">
        <v>0.04</v>
      </c>
      <c r="L71" s="216">
        <v>1.99</v>
      </c>
      <c r="M71" s="216">
        <v>0.02</v>
      </c>
      <c r="N71" s="216">
        <v>0.05</v>
      </c>
      <c r="O71" s="216">
        <v>0.06</v>
      </c>
      <c r="P71" s="216">
        <v>7.0000000000000007E-2</v>
      </c>
      <c r="Q71" s="216">
        <v>0.19</v>
      </c>
      <c r="R71" s="216">
        <v>0.02</v>
      </c>
      <c r="S71" s="216">
        <v>0</v>
      </c>
      <c r="T71" s="216">
        <v>0.72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-0.37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1.28</v>
      </c>
      <c r="D72" s="216">
        <v>0.28999999999999998</v>
      </c>
      <c r="E72" s="216">
        <v>0</v>
      </c>
      <c r="F72" s="216">
        <v>0</v>
      </c>
      <c r="G72" s="216">
        <v>1.17</v>
      </c>
      <c r="H72" s="216">
        <v>0</v>
      </c>
      <c r="I72" s="216">
        <v>4.41</v>
      </c>
      <c r="J72" s="216">
        <v>0</v>
      </c>
      <c r="K72" s="216">
        <v>0.04</v>
      </c>
      <c r="L72" s="216">
        <v>2.04</v>
      </c>
      <c r="M72" s="216">
        <v>0.02</v>
      </c>
      <c r="N72" s="216">
        <v>0.05</v>
      </c>
      <c r="O72" s="216">
        <v>0.06</v>
      </c>
      <c r="P72" s="216">
        <v>7.0000000000000007E-2</v>
      </c>
      <c r="Q72" s="216">
        <v>0.19</v>
      </c>
      <c r="R72" s="216">
        <v>0.02</v>
      </c>
      <c r="S72" s="216">
        <v>0</v>
      </c>
      <c r="T72" s="216">
        <v>0.72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-0.37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1.28</v>
      </c>
      <c r="D73" s="216">
        <v>0.28999999999999998</v>
      </c>
      <c r="E73" s="216">
        <v>0</v>
      </c>
      <c r="F73" s="216">
        <v>0</v>
      </c>
      <c r="G73" s="216">
        <v>1.17</v>
      </c>
      <c r="H73" s="216">
        <v>0</v>
      </c>
      <c r="I73" s="216">
        <v>4.41</v>
      </c>
      <c r="J73" s="216">
        <v>0</v>
      </c>
      <c r="K73" s="216">
        <v>0.05</v>
      </c>
      <c r="L73" s="216">
        <v>2.04</v>
      </c>
      <c r="M73" s="216">
        <v>0.05</v>
      </c>
      <c r="N73" s="216">
        <v>0.05</v>
      </c>
      <c r="O73" s="216">
        <v>0.2</v>
      </c>
      <c r="P73" s="216">
        <v>0.28999999999999998</v>
      </c>
      <c r="Q73" s="216">
        <v>0.19</v>
      </c>
      <c r="R73" s="216">
        <v>0.02</v>
      </c>
      <c r="S73" s="216">
        <v>0</v>
      </c>
      <c r="T73" s="216">
        <v>0.72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-0.37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1.28</v>
      </c>
      <c r="D74" s="216">
        <v>0.28999999999999998</v>
      </c>
      <c r="E74" s="216">
        <v>0</v>
      </c>
      <c r="F74" s="216">
        <v>0</v>
      </c>
      <c r="G74" s="216">
        <v>1.17</v>
      </c>
      <c r="H74" s="216">
        <v>0</v>
      </c>
      <c r="I74" s="216">
        <v>4.41</v>
      </c>
      <c r="J74" s="216">
        <v>0</v>
      </c>
      <c r="K74" s="216">
        <v>0.05</v>
      </c>
      <c r="L74" s="216">
        <v>2.04</v>
      </c>
      <c r="M74" s="216">
        <v>0.05</v>
      </c>
      <c r="N74" s="216">
        <v>0.05</v>
      </c>
      <c r="O74" s="216">
        <v>0.06</v>
      </c>
      <c r="P74" s="216">
        <v>0.15</v>
      </c>
      <c r="Q74" s="216">
        <v>0.19</v>
      </c>
      <c r="R74" s="216">
        <v>0.02</v>
      </c>
      <c r="S74" s="216">
        <v>0</v>
      </c>
      <c r="T74" s="216">
        <v>0.72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-0.37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1.29</v>
      </c>
      <c r="D75" s="216">
        <v>0.28999999999999998</v>
      </c>
      <c r="E75" s="216">
        <v>0</v>
      </c>
      <c r="F75" s="216">
        <v>0</v>
      </c>
      <c r="G75" s="216">
        <v>1.17</v>
      </c>
      <c r="H75" s="216">
        <v>0</v>
      </c>
      <c r="I75" s="216">
        <v>4.53</v>
      </c>
      <c r="J75" s="216">
        <v>0</v>
      </c>
      <c r="K75" s="216">
        <v>0.05</v>
      </c>
      <c r="L75" s="216">
        <v>2.04</v>
      </c>
      <c r="M75" s="216">
        <v>0.05</v>
      </c>
      <c r="N75" s="216">
        <v>0.05</v>
      </c>
      <c r="O75" s="216">
        <v>0.06</v>
      </c>
      <c r="P75" s="216">
        <v>7.0000000000000007E-2</v>
      </c>
      <c r="Q75" s="216">
        <v>0.19</v>
      </c>
      <c r="R75" s="216">
        <v>0.02</v>
      </c>
      <c r="S75" s="216">
        <v>0</v>
      </c>
      <c r="T75" s="216">
        <v>0.72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-0.37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1.29</v>
      </c>
      <c r="D76" s="216">
        <v>0.28999999999999998</v>
      </c>
      <c r="E76" s="216">
        <v>0</v>
      </c>
      <c r="F76" s="216">
        <v>0</v>
      </c>
      <c r="G76" s="216">
        <v>1.17</v>
      </c>
      <c r="H76" s="216">
        <v>0</v>
      </c>
      <c r="I76" s="216">
        <v>4.53</v>
      </c>
      <c r="J76" s="216">
        <v>0</v>
      </c>
      <c r="K76" s="216">
        <v>0.05</v>
      </c>
      <c r="L76" s="216">
        <v>2.0299999999999998</v>
      </c>
      <c r="M76" s="216">
        <v>0.05</v>
      </c>
      <c r="N76" s="216">
        <v>0.05</v>
      </c>
      <c r="O76" s="216">
        <v>0.06</v>
      </c>
      <c r="P76" s="216">
        <v>7.0000000000000007E-2</v>
      </c>
      <c r="Q76" s="216">
        <v>0.19</v>
      </c>
      <c r="R76" s="216">
        <v>0.02</v>
      </c>
      <c r="S76" s="216">
        <v>0</v>
      </c>
      <c r="T76" s="216">
        <v>0.72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-0.37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1.29</v>
      </c>
      <c r="D77" s="216">
        <v>0.28999999999999998</v>
      </c>
      <c r="E77" s="216">
        <v>0</v>
      </c>
      <c r="F77" s="216">
        <v>0</v>
      </c>
      <c r="G77" s="216">
        <v>1.17</v>
      </c>
      <c r="H77" s="216">
        <v>0</v>
      </c>
      <c r="I77" s="216">
        <v>4.53</v>
      </c>
      <c r="J77" s="216">
        <v>0</v>
      </c>
      <c r="K77" s="216">
        <v>0.05</v>
      </c>
      <c r="L77" s="216">
        <v>1.98</v>
      </c>
      <c r="M77" s="216">
        <v>0.3</v>
      </c>
      <c r="N77" s="216">
        <v>0.14000000000000001</v>
      </c>
      <c r="O77" s="216">
        <v>0.06</v>
      </c>
      <c r="P77" s="216">
        <v>7.0000000000000007E-2</v>
      </c>
      <c r="Q77" s="216">
        <v>0.19</v>
      </c>
      <c r="R77" s="216">
        <v>0.02</v>
      </c>
      <c r="S77" s="216">
        <v>0</v>
      </c>
      <c r="T77" s="216">
        <v>0.72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0.56999999999999995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-0.37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1.29</v>
      </c>
      <c r="D78" s="216">
        <v>0.28999999999999998</v>
      </c>
      <c r="E78" s="216">
        <v>0</v>
      </c>
      <c r="F78" s="216">
        <v>0</v>
      </c>
      <c r="G78" s="216">
        <v>1.17</v>
      </c>
      <c r="H78" s="216">
        <v>0</v>
      </c>
      <c r="I78" s="216">
        <v>4.53</v>
      </c>
      <c r="J78" s="216">
        <v>0</v>
      </c>
      <c r="K78" s="216">
        <v>0.05</v>
      </c>
      <c r="L78" s="216">
        <v>1.98</v>
      </c>
      <c r="M78" s="216">
        <v>0.06</v>
      </c>
      <c r="N78" s="216">
        <v>0.05</v>
      </c>
      <c r="O78" s="216">
        <v>0.06</v>
      </c>
      <c r="P78" s="216">
        <v>7.0000000000000007E-2</v>
      </c>
      <c r="Q78" s="216">
        <v>0.19</v>
      </c>
      <c r="R78" s="216">
        <v>0.02</v>
      </c>
      <c r="S78" s="216">
        <v>0</v>
      </c>
      <c r="T78" s="216">
        <v>0.72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0.56999999999999995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-0.37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1.29</v>
      </c>
      <c r="D79" s="216">
        <v>0.28999999999999998</v>
      </c>
      <c r="E79" s="216">
        <v>0</v>
      </c>
      <c r="F79" s="216">
        <v>0</v>
      </c>
      <c r="G79" s="216">
        <v>1.17</v>
      </c>
      <c r="H79" s="216">
        <v>0</v>
      </c>
      <c r="I79" s="216">
        <v>4.53</v>
      </c>
      <c r="J79" s="216">
        <v>0</v>
      </c>
      <c r="K79" s="216">
        <v>0.05</v>
      </c>
      <c r="L79" s="216">
        <v>2.04</v>
      </c>
      <c r="M79" s="216">
        <v>0.05</v>
      </c>
      <c r="N79" s="216">
        <v>0.05</v>
      </c>
      <c r="O79" s="216">
        <v>0.06</v>
      </c>
      <c r="P79" s="216">
        <v>7.0000000000000007E-2</v>
      </c>
      <c r="Q79" s="216">
        <v>0.19</v>
      </c>
      <c r="R79" s="216">
        <v>0.02</v>
      </c>
      <c r="S79" s="216">
        <v>0</v>
      </c>
      <c r="T79" s="216">
        <v>0.72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0.56999999999999995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-0.37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1.29</v>
      </c>
      <c r="D80" s="216">
        <v>0.28999999999999998</v>
      </c>
      <c r="E80" s="216">
        <v>0</v>
      </c>
      <c r="F80" s="216">
        <v>0</v>
      </c>
      <c r="G80" s="216">
        <v>1.17</v>
      </c>
      <c r="H80" s="216">
        <v>0</v>
      </c>
      <c r="I80" s="216">
        <v>4.53</v>
      </c>
      <c r="J80" s="216">
        <v>0</v>
      </c>
      <c r="K80" s="216">
        <v>0.05</v>
      </c>
      <c r="L80" s="216">
        <v>2.04</v>
      </c>
      <c r="M80" s="216">
        <v>0.05</v>
      </c>
      <c r="N80" s="216">
        <v>0.05</v>
      </c>
      <c r="O80" s="216">
        <v>0.06</v>
      </c>
      <c r="P80" s="216">
        <v>7.0000000000000007E-2</v>
      </c>
      <c r="Q80" s="216">
        <v>0.19</v>
      </c>
      <c r="R80" s="216">
        <v>0.02</v>
      </c>
      <c r="S80" s="216">
        <v>0</v>
      </c>
      <c r="T80" s="216">
        <v>0.72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0.56999999999999995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-0.37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1.29</v>
      </c>
      <c r="D81" s="216">
        <v>0.28999999999999998</v>
      </c>
      <c r="E81" s="216">
        <v>0</v>
      </c>
      <c r="F81" s="216">
        <v>0</v>
      </c>
      <c r="G81" s="216">
        <v>1.17</v>
      </c>
      <c r="H81" s="216">
        <v>0</v>
      </c>
      <c r="I81" s="216">
        <v>4.53</v>
      </c>
      <c r="J81" s="216">
        <v>0</v>
      </c>
      <c r="K81" s="216">
        <v>0.05</v>
      </c>
      <c r="L81" s="216">
        <v>2.04</v>
      </c>
      <c r="M81" s="216">
        <v>0.05</v>
      </c>
      <c r="N81" s="216">
        <v>0.05</v>
      </c>
      <c r="O81" s="216">
        <v>0.06</v>
      </c>
      <c r="P81" s="216">
        <v>7.0000000000000007E-2</v>
      </c>
      <c r="Q81" s="216">
        <v>0.19</v>
      </c>
      <c r="R81" s="216">
        <v>0.02</v>
      </c>
      <c r="S81" s="216">
        <v>0</v>
      </c>
      <c r="T81" s="216">
        <v>0.72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0.56999999999999995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-0.37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1.29</v>
      </c>
      <c r="D82" s="216">
        <v>0.28999999999999998</v>
      </c>
      <c r="E82" s="216">
        <v>0</v>
      </c>
      <c r="F82" s="216">
        <v>0</v>
      </c>
      <c r="G82" s="216">
        <v>1.17</v>
      </c>
      <c r="H82" s="216">
        <v>0</v>
      </c>
      <c r="I82" s="216">
        <v>4.53</v>
      </c>
      <c r="J82" s="216">
        <v>0</v>
      </c>
      <c r="K82" s="216">
        <v>0.05</v>
      </c>
      <c r="L82" s="216">
        <v>2.2000000000000002</v>
      </c>
      <c r="M82" s="216">
        <v>0.05</v>
      </c>
      <c r="N82" s="216">
        <v>0.05</v>
      </c>
      <c r="O82" s="216">
        <v>0.06</v>
      </c>
      <c r="P82" s="216">
        <v>7.0000000000000007E-2</v>
      </c>
      <c r="Q82" s="216">
        <v>0.19</v>
      </c>
      <c r="R82" s="216">
        <v>0.02</v>
      </c>
      <c r="S82" s="216">
        <v>0</v>
      </c>
      <c r="T82" s="216">
        <v>0.72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0.56999999999999995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-0.37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1.29</v>
      </c>
      <c r="D83" s="216">
        <v>0.28999999999999998</v>
      </c>
      <c r="E83" s="216">
        <v>0</v>
      </c>
      <c r="F83" s="216">
        <v>0</v>
      </c>
      <c r="G83" s="216">
        <v>1.17</v>
      </c>
      <c r="H83" s="216">
        <v>0</v>
      </c>
      <c r="I83" s="216">
        <v>4.53</v>
      </c>
      <c r="J83" s="216">
        <v>0</v>
      </c>
      <c r="K83" s="216">
        <v>0.05</v>
      </c>
      <c r="L83" s="216">
        <v>2.04</v>
      </c>
      <c r="M83" s="216">
        <v>0.05</v>
      </c>
      <c r="N83" s="216">
        <v>0.05</v>
      </c>
      <c r="O83" s="216">
        <v>0.06</v>
      </c>
      <c r="P83" s="216">
        <v>7.0000000000000007E-2</v>
      </c>
      <c r="Q83" s="216">
        <v>0.19</v>
      </c>
      <c r="R83" s="216">
        <v>0.02</v>
      </c>
      <c r="S83" s="216">
        <v>0</v>
      </c>
      <c r="T83" s="216">
        <v>0.72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-0.37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1.29</v>
      </c>
      <c r="D84" s="216">
        <v>0.28999999999999998</v>
      </c>
      <c r="E84" s="216">
        <v>0</v>
      </c>
      <c r="F84" s="216">
        <v>0</v>
      </c>
      <c r="G84" s="216">
        <v>1.17</v>
      </c>
      <c r="H84" s="216">
        <v>0</v>
      </c>
      <c r="I84" s="216">
        <v>4.53</v>
      </c>
      <c r="J84" s="216">
        <v>0</v>
      </c>
      <c r="K84" s="216">
        <v>0.05</v>
      </c>
      <c r="L84" s="216">
        <v>2.04</v>
      </c>
      <c r="M84" s="216">
        <v>0.05</v>
      </c>
      <c r="N84" s="216">
        <v>0.05</v>
      </c>
      <c r="O84" s="216">
        <v>0.06</v>
      </c>
      <c r="P84" s="216">
        <v>7.0000000000000007E-2</v>
      </c>
      <c r="Q84" s="216">
        <v>0.19</v>
      </c>
      <c r="R84" s="216">
        <v>0.02</v>
      </c>
      <c r="S84" s="216">
        <v>0</v>
      </c>
      <c r="T84" s="216">
        <v>0.72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-0.37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1.29</v>
      </c>
      <c r="D85" s="216">
        <v>0.28999999999999998</v>
      </c>
      <c r="E85" s="216">
        <v>0</v>
      </c>
      <c r="F85" s="216">
        <v>0</v>
      </c>
      <c r="G85" s="216">
        <v>1.17</v>
      </c>
      <c r="H85" s="216">
        <v>0</v>
      </c>
      <c r="I85" s="216">
        <v>4.53</v>
      </c>
      <c r="J85" s="216">
        <v>0</v>
      </c>
      <c r="K85" s="216">
        <v>0.05</v>
      </c>
      <c r="L85" s="216">
        <v>2.04</v>
      </c>
      <c r="M85" s="216">
        <v>0.05</v>
      </c>
      <c r="N85" s="216">
        <v>0.05</v>
      </c>
      <c r="O85" s="216">
        <v>0.06</v>
      </c>
      <c r="P85" s="216">
        <v>7.0000000000000007E-2</v>
      </c>
      <c r="Q85" s="216">
        <v>0.19</v>
      </c>
      <c r="R85" s="216">
        <v>0.02</v>
      </c>
      <c r="S85" s="216">
        <v>0</v>
      </c>
      <c r="T85" s="216">
        <v>0.72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-0.37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1.29</v>
      </c>
      <c r="D86" s="216">
        <v>0.28999999999999998</v>
      </c>
      <c r="E86" s="216">
        <v>0</v>
      </c>
      <c r="F86" s="216">
        <v>0</v>
      </c>
      <c r="G86" s="216">
        <v>1.17</v>
      </c>
      <c r="H86" s="216">
        <v>0</v>
      </c>
      <c r="I86" s="216">
        <v>4.53</v>
      </c>
      <c r="J86" s="216">
        <v>0</v>
      </c>
      <c r="K86" s="216">
        <v>0.05</v>
      </c>
      <c r="L86" s="216">
        <v>2.04</v>
      </c>
      <c r="M86" s="216">
        <v>0.05</v>
      </c>
      <c r="N86" s="216">
        <v>0.05</v>
      </c>
      <c r="O86" s="216">
        <v>0.06</v>
      </c>
      <c r="P86" s="216">
        <v>7.0000000000000007E-2</v>
      </c>
      <c r="Q86" s="216">
        <v>0.19</v>
      </c>
      <c r="R86" s="216">
        <v>0.02</v>
      </c>
      <c r="S86" s="216">
        <v>0</v>
      </c>
      <c r="T86" s="216">
        <v>0.72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-0.37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1.29</v>
      </c>
      <c r="D87" s="216">
        <v>0.28999999999999998</v>
      </c>
      <c r="E87" s="216">
        <v>0</v>
      </c>
      <c r="F87" s="216">
        <v>0</v>
      </c>
      <c r="G87" s="216">
        <v>1.17</v>
      </c>
      <c r="H87" s="216">
        <v>0</v>
      </c>
      <c r="I87" s="216">
        <v>4.53</v>
      </c>
      <c r="J87" s="216">
        <v>0</v>
      </c>
      <c r="K87" s="216">
        <v>0.05</v>
      </c>
      <c r="L87" s="216">
        <v>2.04</v>
      </c>
      <c r="M87" s="216">
        <v>0.05</v>
      </c>
      <c r="N87" s="216">
        <v>0.05</v>
      </c>
      <c r="O87" s="216">
        <v>0.06</v>
      </c>
      <c r="P87" s="216">
        <v>7.0000000000000007E-2</v>
      </c>
      <c r="Q87" s="216">
        <v>0.19</v>
      </c>
      <c r="R87" s="216">
        <v>0.02</v>
      </c>
      <c r="S87" s="216">
        <v>0</v>
      </c>
      <c r="T87" s="216">
        <v>0.72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-0.37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1.29</v>
      </c>
      <c r="D88" s="216">
        <v>0.28999999999999998</v>
      </c>
      <c r="E88" s="216">
        <v>0</v>
      </c>
      <c r="F88" s="216">
        <v>0</v>
      </c>
      <c r="G88" s="216">
        <v>1.17</v>
      </c>
      <c r="H88" s="216">
        <v>0</v>
      </c>
      <c r="I88" s="216">
        <v>4.53</v>
      </c>
      <c r="J88" s="216">
        <v>0</v>
      </c>
      <c r="K88" s="216">
        <v>0.05</v>
      </c>
      <c r="L88" s="216">
        <v>2.04</v>
      </c>
      <c r="M88" s="216">
        <v>0.05</v>
      </c>
      <c r="N88" s="216">
        <v>0.05</v>
      </c>
      <c r="O88" s="216">
        <v>0.06</v>
      </c>
      <c r="P88" s="216">
        <v>7.0000000000000007E-2</v>
      </c>
      <c r="Q88" s="216">
        <v>0.19</v>
      </c>
      <c r="R88" s="216">
        <v>0.02</v>
      </c>
      <c r="S88" s="216">
        <v>0</v>
      </c>
      <c r="T88" s="216">
        <v>0.72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-0.37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1.29</v>
      </c>
      <c r="D89" s="216">
        <v>0.28999999999999998</v>
      </c>
      <c r="E89" s="216">
        <v>0</v>
      </c>
      <c r="F89" s="216">
        <v>0</v>
      </c>
      <c r="G89" s="216">
        <v>1.17</v>
      </c>
      <c r="H89" s="216">
        <v>0</v>
      </c>
      <c r="I89" s="216">
        <v>4.53</v>
      </c>
      <c r="J89" s="216">
        <v>0</v>
      </c>
      <c r="K89" s="216">
        <v>0.05</v>
      </c>
      <c r="L89" s="216">
        <v>2.04</v>
      </c>
      <c r="M89" s="216">
        <v>0.05</v>
      </c>
      <c r="N89" s="216">
        <v>0.05</v>
      </c>
      <c r="O89" s="216">
        <v>0.06</v>
      </c>
      <c r="P89" s="216">
        <v>7.0000000000000007E-2</v>
      </c>
      <c r="Q89" s="216">
        <v>0.19</v>
      </c>
      <c r="R89" s="216">
        <v>0.02</v>
      </c>
      <c r="S89" s="216">
        <v>0</v>
      </c>
      <c r="T89" s="216">
        <v>0.72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-0.37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1.29</v>
      </c>
      <c r="D90" s="216">
        <v>0.28999999999999998</v>
      </c>
      <c r="E90" s="216">
        <v>0</v>
      </c>
      <c r="F90" s="216">
        <v>0</v>
      </c>
      <c r="G90" s="216">
        <v>1.17</v>
      </c>
      <c r="H90" s="216">
        <v>0</v>
      </c>
      <c r="I90" s="216">
        <v>4.53</v>
      </c>
      <c r="J90" s="216">
        <v>0</v>
      </c>
      <c r="K90" s="216">
        <v>0.05</v>
      </c>
      <c r="L90" s="216">
        <v>2.04</v>
      </c>
      <c r="M90" s="216">
        <v>0.05</v>
      </c>
      <c r="N90" s="216">
        <v>0.05</v>
      </c>
      <c r="O90" s="216">
        <v>0.06</v>
      </c>
      <c r="P90" s="216">
        <v>7.0000000000000007E-2</v>
      </c>
      <c r="Q90" s="216">
        <v>0.19</v>
      </c>
      <c r="R90" s="216">
        <v>0.02</v>
      </c>
      <c r="S90" s="216">
        <v>0</v>
      </c>
      <c r="T90" s="216">
        <v>0.72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-0.37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1.29</v>
      </c>
      <c r="D91" s="216">
        <v>0.28999999999999998</v>
      </c>
      <c r="E91" s="216">
        <v>0</v>
      </c>
      <c r="F91" s="216">
        <v>0</v>
      </c>
      <c r="G91" s="216">
        <v>1.17</v>
      </c>
      <c r="H91" s="216">
        <v>0</v>
      </c>
      <c r="I91" s="216">
        <v>4.53</v>
      </c>
      <c r="J91" s="216">
        <v>0</v>
      </c>
      <c r="K91" s="216">
        <v>0.05</v>
      </c>
      <c r="L91" s="216">
        <v>2.04</v>
      </c>
      <c r="M91" s="216">
        <v>0.05</v>
      </c>
      <c r="N91" s="216">
        <v>0.05</v>
      </c>
      <c r="O91" s="216">
        <v>0.06</v>
      </c>
      <c r="P91" s="216">
        <v>7.0000000000000007E-2</v>
      </c>
      <c r="Q91" s="216">
        <v>0.19</v>
      </c>
      <c r="R91" s="216">
        <v>0.02</v>
      </c>
      <c r="S91" s="216">
        <v>0</v>
      </c>
      <c r="T91" s="216">
        <v>0.72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-0.37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1.29</v>
      </c>
      <c r="D92" s="216">
        <v>0.28999999999999998</v>
      </c>
      <c r="E92" s="216">
        <v>0</v>
      </c>
      <c r="F92" s="216">
        <v>0</v>
      </c>
      <c r="G92" s="216">
        <v>1.17</v>
      </c>
      <c r="H92" s="216">
        <v>0</v>
      </c>
      <c r="I92" s="216">
        <v>4.53</v>
      </c>
      <c r="J92" s="216">
        <v>0</v>
      </c>
      <c r="K92" s="216">
        <v>0.05</v>
      </c>
      <c r="L92" s="216">
        <v>2.04</v>
      </c>
      <c r="M92" s="216">
        <v>0.05</v>
      </c>
      <c r="N92" s="216">
        <v>0.05</v>
      </c>
      <c r="O92" s="216">
        <v>0.06</v>
      </c>
      <c r="P92" s="216">
        <v>7.0000000000000007E-2</v>
      </c>
      <c r="Q92" s="216">
        <v>0.19</v>
      </c>
      <c r="R92" s="216">
        <v>0.02</v>
      </c>
      <c r="S92" s="216">
        <v>0</v>
      </c>
      <c r="T92" s="216">
        <v>0.72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-0.37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1.29</v>
      </c>
      <c r="D93" s="216">
        <v>0.28999999999999998</v>
      </c>
      <c r="E93" s="216">
        <v>0</v>
      </c>
      <c r="F93" s="216">
        <v>0</v>
      </c>
      <c r="G93" s="216">
        <v>1.17</v>
      </c>
      <c r="H93" s="216">
        <v>0</v>
      </c>
      <c r="I93" s="216">
        <v>4.53</v>
      </c>
      <c r="J93" s="216">
        <v>0</v>
      </c>
      <c r="K93" s="216">
        <v>0.05</v>
      </c>
      <c r="L93" s="216">
        <v>2.04</v>
      </c>
      <c r="M93" s="216">
        <v>0.05</v>
      </c>
      <c r="N93" s="216">
        <v>0.05</v>
      </c>
      <c r="O93" s="216">
        <v>0.06</v>
      </c>
      <c r="P93" s="216">
        <v>7.0000000000000007E-2</v>
      </c>
      <c r="Q93" s="216">
        <v>0.19</v>
      </c>
      <c r="R93" s="216">
        <v>0.02</v>
      </c>
      <c r="S93" s="216">
        <v>0</v>
      </c>
      <c r="T93" s="216">
        <v>0.72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-0.37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1.29</v>
      </c>
      <c r="D94" s="216">
        <v>0.28999999999999998</v>
      </c>
      <c r="E94" s="216">
        <v>0</v>
      </c>
      <c r="F94" s="216">
        <v>0</v>
      </c>
      <c r="G94" s="216">
        <v>1.17</v>
      </c>
      <c r="H94" s="216">
        <v>0</v>
      </c>
      <c r="I94" s="216">
        <v>4.53</v>
      </c>
      <c r="J94" s="216">
        <v>0</v>
      </c>
      <c r="K94" s="216">
        <v>0.05</v>
      </c>
      <c r="L94" s="216">
        <v>2.04</v>
      </c>
      <c r="M94" s="216">
        <v>0.05</v>
      </c>
      <c r="N94" s="216">
        <v>0.05</v>
      </c>
      <c r="O94" s="216">
        <v>0.06</v>
      </c>
      <c r="P94" s="216">
        <v>7.0000000000000007E-2</v>
      </c>
      <c r="Q94" s="216">
        <v>0.19</v>
      </c>
      <c r="R94" s="216">
        <v>0.02</v>
      </c>
      <c r="S94" s="216">
        <v>0</v>
      </c>
      <c r="T94" s="216">
        <v>0.72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-0.37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1.29</v>
      </c>
      <c r="D95" s="216">
        <v>0.28999999999999998</v>
      </c>
      <c r="E95" s="216">
        <v>0</v>
      </c>
      <c r="F95" s="216">
        <v>0</v>
      </c>
      <c r="G95" s="216">
        <v>1.17</v>
      </c>
      <c r="H95" s="216">
        <v>0</v>
      </c>
      <c r="I95" s="216">
        <v>4.53</v>
      </c>
      <c r="J95" s="216">
        <v>0</v>
      </c>
      <c r="K95" s="216">
        <v>0.05</v>
      </c>
      <c r="L95" s="216">
        <v>2.04</v>
      </c>
      <c r="M95" s="216">
        <v>0.05</v>
      </c>
      <c r="N95" s="216">
        <v>0.05</v>
      </c>
      <c r="O95" s="216">
        <v>0.06</v>
      </c>
      <c r="P95" s="216">
        <v>7.0000000000000007E-2</v>
      </c>
      <c r="Q95" s="216">
        <v>0.19</v>
      </c>
      <c r="R95" s="216">
        <v>0.02</v>
      </c>
      <c r="S95" s="216">
        <v>0</v>
      </c>
      <c r="T95" s="216">
        <v>0.72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-0.37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1.29</v>
      </c>
      <c r="D96" s="216">
        <v>0.28999999999999998</v>
      </c>
      <c r="E96" s="216">
        <v>0</v>
      </c>
      <c r="F96" s="216">
        <v>0</v>
      </c>
      <c r="G96" s="216">
        <v>1.17</v>
      </c>
      <c r="H96" s="216">
        <v>0</v>
      </c>
      <c r="I96" s="216">
        <v>4.53</v>
      </c>
      <c r="J96" s="216">
        <v>0</v>
      </c>
      <c r="K96" s="216">
        <v>0.05</v>
      </c>
      <c r="L96" s="216">
        <v>2.04</v>
      </c>
      <c r="M96" s="216">
        <v>0.05</v>
      </c>
      <c r="N96" s="216">
        <v>0.05</v>
      </c>
      <c r="O96" s="216">
        <v>0.06</v>
      </c>
      <c r="P96" s="216">
        <v>7.0000000000000007E-2</v>
      </c>
      <c r="Q96" s="216">
        <v>0.19</v>
      </c>
      <c r="R96" s="216">
        <v>0.02</v>
      </c>
      <c r="S96" s="216">
        <v>0</v>
      </c>
      <c r="T96" s="216">
        <v>0.72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-0.37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1.29</v>
      </c>
      <c r="D97" s="216">
        <v>0.28999999999999998</v>
      </c>
      <c r="E97" s="216">
        <v>0</v>
      </c>
      <c r="F97" s="216">
        <v>0</v>
      </c>
      <c r="G97" s="216">
        <v>1.17</v>
      </c>
      <c r="H97" s="216">
        <v>0</v>
      </c>
      <c r="I97" s="216">
        <v>4.53</v>
      </c>
      <c r="J97" s="216">
        <v>0</v>
      </c>
      <c r="K97" s="216">
        <v>0.05</v>
      </c>
      <c r="L97" s="216">
        <v>2.04</v>
      </c>
      <c r="M97" s="216">
        <v>0.05</v>
      </c>
      <c r="N97" s="216">
        <v>0.05</v>
      </c>
      <c r="O97" s="216">
        <v>0.06</v>
      </c>
      <c r="P97" s="216">
        <v>7.0000000000000007E-2</v>
      </c>
      <c r="Q97" s="216">
        <v>0.19</v>
      </c>
      <c r="R97" s="216">
        <v>0.02</v>
      </c>
      <c r="S97" s="216">
        <v>0</v>
      </c>
      <c r="T97" s="216">
        <v>0.72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-0.37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1.29</v>
      </c>
      <c r="D98" s="216">
        <v>0.28999999999999998</v>
      </c>
      <c r="E98" s="216">
        <v>0</v>
      </c>
      <c r="F98" s="216">
        <v>0</v>
      </c>
      <c r="G98" s="216">
        <v>1.17</v>
      </c>
      <c r="H98" s="216">
        <v>0</v>
      </c>
      <c r="I98" s="216">
        <v>4.53</v>
      </c>
      <c r="J98" s="216">
        <v>0</v>
      </c>
      <c r="K98" s="216">
        <v>0.05</v>
      </c>
      <c r="L98" s="216">
        <v>2.04</v>
      </c>
      <c r="M98" s="216">
        <v>0.05</v>
      </c>
      <c r="N98" s="216">
        <v>0.05</v>
      </c>
      <c r="O98" s="216">
        <v>0.06</v>
      </c>
      <c r="P98" s="216">
        <v>7.0000000000000007E-2</v>
      </c>
      <c r="Q98" s="216">
        <v>0.19</v>
      </c>
      <c r="R98" s="216">
        <v>0.02</v>
      </c>
      <c r="S98" s="216">
        <v>0</v>
      </c>
      <c r="T98" s="216">
        <v>0.72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-0.37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3.0880000000000039E-2</v>
      </c>
      <c r="D99">
        <f t="shared" si="0"/>
        <v>6.9599999999999862E-3</v>
      </c>
      <c r="E99">
        <f t="shared" si="0"/>
        <v>0</v>
      </c>
      <c r="F99">
        <f t="shared" si="0"/>
        <v>0</v>
      </c>
      <c r="G99">
        <f t="shared" si="0"/>
        <v>2.8080000000000035E-2</v>
      </c>
      <c r="H99">
        <f t="shared" si="0"/>
        <v>0</v>
      </c>
      <c r="I99">
        <f t="shared" si="0"/>
        <v>0.1072799999999999</v>
      </c>
      <c r="J99">
        <f t="shared" si="0"/>
        <v>0</v>
      </c>
      <c r="K99">
        <f t="shared" si="0"/>
        <v>9.7300000000000095E-3</v>
      </c>
      <c r="L99">
        <f t="shared" si="0"/>
        <v>4.8577499999999954E-2</v>
      </c>
      <c r="M99">
        <f t="shared" si="0"/>
        <v>1.1524999999999984E-3</v>
      </c>
      <c r="N99">
        <f t="shared" si="0"/>
        <v>1.2224999999999979E-3</v>
      </c>
      <c r="O99">
        <f t="shared" si="0"/>
        <v>1.4599999999999982E-3</v>
      </c>
      <c r="P99">
        <f t="shared" si="0"/>
        <v>1.7550000000000018E-3</v>
      </c>
      <c r="Q99">
        <f t="shared" si="0"/>
        <v>4.5600000000000007E-3</v>
      </c>
      <c r="R99">
        <f t="shared" si="0"/>
        <v>3.9000000000000021E-4</v>
      </c>
      <c r="S99">
        <f t="shared" si="0"/>
        <v>0</v>
      </c>
      <c r="T99">
        <f t="shared" si="0"/>
        <v>1.7279999999999983E-2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1.1999999999999999E-3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-8.8800000000000007E-3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7.09</v>
      </c>
      <c r="D3" s="216">
        <v>1.61</v>
      </c>
      <c r="E3" s="216">
        <v>0</v>
      </c>
      <c r="F3" s="216">
        <v>0</v>
      </c>
      <c r="G3" s="216">
        <v>6.66</v>
      </c>
      <c r="H3" s="216">
        <v>0</v>
      </c>
      <c r="I3" s="216">
        <v>25.06</v>
      </c>
      <c r="J3" s="216">
        <v>0</v>
      </c>
      <c r="K3" s="216">
        <v>0.27</v>
      </c>
      <c r="L3" s="216">
        <v>318.95999999999998</v>
      </c>
      <c r="M3" s="216">
        <v>1.1100000000000001</v>
      </c>
      <c r="N3" s="216">
        <v>1.43</v>
      </c>
      <c r="O3" s="216">
        <v>0</v>
      </c>
      <c r="P3" s="216">
        <v>1.26</v>
      </c>
      <c r="Q3" s="216">
        <v>6.7</v>
      </c>
      <c r="R3" s="216">
        <v>0.51</v>
      </c>
      <c r="S3" s="216">
        <v>0.32</v>
      </c>
      <c r="T3" s="216">
        <v>0</v>
      </c>
      <c r="U3" s="216">
        <v>3.33</v>
      </c>
      <c r="V3" s="216">
        <v>0.25</v>
      </c>
      <c r="W3" s="216">
        <v>0.49</v>
      </c>
      <c r="X3" s="216">
        <v>1.78</v>
      </c>
      <c r="Y3" s="216">
        <v>0</v>
      </c>
      <c r="Z3" s="216">
        <v>1.53</v>
      </c>
      <c r="AA3" s="216">
        <v>1.08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-1.1000000000000001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7.09</v>
      </c>
      <c r="D4" s="216">
        <v>1.61</v>
      </c>
      <c r="E4" s="216">
        <v>0</v>
      </c>
      <c r="F4" s="216">
        <v>0</v>
      </c>
      <c r="G4" s="216">
        <v>6.66</v>
      </c>
      <c r="H4" s="216">
        <v>0</v>
      </c>
      <c r="I4" s="216">
        <v>25.06</v>
      </c>
      <c r="J4" s="216">
        <v>0</v>
      </c>
      <c r="K4" s="216">
        <v>0.27</v>
      </c>
      <c r="L4" s="216">
        <v>319.57</v>
      </c>
      <c r="M4" s="216">
        <v>1.1100000000000001</v>
      </c>
      <c r="N4" s="216">
        <v>1.43</v>
      </c>
      <c r="O4" s="216">
        <v>0</v>
      </c>
      <c r="P4" s="216">
        <v>1.26</v>
      </c>
      <c r="Q4" s="216">
        <v>6.7</v>
      </c>
      <c r="R4" s="216">
        <v>0.51</v>
      </c>
      <c r="S4" s="216">
        <v>0.32</v>
      </c>
      <c r="T4" s="216">
        <v>0</v>
      </c>
      <c r="U4" s="216">
        <v>3.33</v>
      </c>
      <c r="V4" s="216">
        <v>0.25</v>
      </c>
      <c r="W4" s="216">
        <v>0.49</v>
      </c>
      <c r="X4" s="216">
        <v>1.78</v>
      </c>
      <c r="Y4" s="216">
        <v>0</v>
      </c>
      <c r="Z4" s="216">
        <v>1.53</v>
      </c>
      <c r="AA4" s="216">
        <v>1.08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-1.1000000000000001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7.09</v>
      </c>
      <c r="D5" s="216">
        <v>1.61</v>
      </c>
      <c r="E5" s="216">
        <v>0</v>
      </c>
      <c r="F5" s="216">
        <v>0</v>
      </c>
      <c r="G5" s="216">
        <v>6.66</v>
      </c>
      <c r="H5" s="216">
        <v>0</v>
      </c>
      <c r="I5" s="216">
        <v>25.06</v>
      </c>
      <c r="J5" s="216">
        <v>0</v>
      </c>
      <c r="K5" s="216">
        <v>0.27</v>
      </c>
      <c r="L5" s="216">
        <v>319.45999999999998</v>
      </c>
      <c r="M5" s="216">
        <v>1.1100000000000001</v>
      </c>
      <c r="N5" s="216">
        <v>1.43</v>
      </c>
      <c r="O5" s="216">
        <v>0</v>
      </c>
      <c r="P5" s="216">
        <v>1.26</v>
      </c>
      <c r="Q5" s="216">
        <v>6.7</v>
      </c>
      <c r="R5" s="216">
        <v>0.51</v>
      </c>
      <c r="S5" s="216">
        <v>0.32</v>
      </c>
      <c r="T5" s="216">
        <v>0</v>
      </c>
      <c r="U5" s="216">
        <v>3.33</v>
      </c>
      <c r="V5" s="216">
        <v>0.25</v>
      </c>
      <c r="W5" s="216">
        <v>0.49</v>
      </c>
      <c r="X5" s="216">
        <v>1.78</v>
      </c>
      <c r="Y5" s="216">
        <v>0</v>
      </c>
      <c r="Z5" s="216">
        <v>1.53</v>
      </c>
      <c r="AA5" s="216">
        <v>1.08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-1.1000000000000001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7.09</v>
      </c>
      <c r="D6" s="216">
        <v>1.61</v>
      </c>
      <c r="E6" s="216">
        <v>0</v>
      </c>
      <c r="F6" s="216">
        <v>0</v>
      </c>
      <c r="G6" s="216">
        <v>6.66</v>
      </c>
      <c r="H6" s="216">
        <v>0</v>
      </c>
      <c r="I6" s="216">
        <v>25.06</v>
      </c>
      <c r="J6" s="216">
        <v>0</v>
      </c>
      <c r="K6" s="216">
        <v>0.27</v>
      </c>
      <c r="L6" s="216">
        <v>319.64</v>
      </c>
      <c r="M6" s="216">
        <v>1.1100000000000001</v>
      </c>
      <c r="N6" s="216">
        <v>1.43</v>
      </c>
      <c r="O6" s="216">
        <v>0</v>
      </c>
      <c r="P6" s="216">
        <v>1.26</v>
      </c>
      <c r="Q6" s="216">
        <v>6.7</v>
      </c>
      <c r="R6" s="216">
        <v>0.51</v>
      </c>
      <c r="S6" s="216">
        <v>0.32</v>
      </c>
      <c r="T6" s="216">
        <v>0</v>
      </c>
      <c r="U6" s="216">
        <v>3.33</v>
      </c>
      <c r="V6" s="216">
        <v>0.25</v>
      </c>
      <c r="W6" s="216">
        <v>0.49</v>
      </c>
      <c r="X6" s="216">
        <v>1.78</v>
      </c>
      <c r="Y6" s="216">
        <v>0</v>
      </c>
      <c r="Z6" s="216">
        <v>1.53</v>
      </c>
      <c r="AA6" s="216">
        <v>1.08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-1.1000000000000001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7.09</v>
      </c>
      <c r="D7" s="216">
        <v>1.61</v>
      </c>
      <c r="E7" s="216">
        <v>0</v>
      </c>
      <c r="F7" s="216">
        <v>0</v>
      </c>
      <c r="G7" s="216">
        <v>6.66</v>
      </c>
      <c r="H7" s="216">
        <v>0</v>
      </c>
      <c r="I7" s="216">
        <v>25.06</v>
      </c>
      <c r="J7" s="216">
        <v>0</v>
      </c>
      <c r="K7" s="216">
        <v>0.27</v>
      </c>
      <c r="L7" s="216">
        <v>319.64</v>
      </c>
      <c r="M7" s="216">
        <v>1.1100000000000001</v>
      </c>
      <c r="N7" s="216">
        <v>1.43</v>
      </c>
      <c r="O7" s="216">
        <v>0</v>
      </c>
      <c r="P7" s="216">
        <v>1.26</v>
      </c>
      <c r="Q7" s="216">
        <v>6.7</v>
      </c>
      <c r="R7" s="216">
        <v>0.51</v>
      </c>
      <c r="S7" s="216">
        <v>0.32</v>
      </c>
      <c r="T7" s="216">
        <v>0</v>
      </c>
      <c r="U7" s="216">
        <v>3.33</v>
      </c>
      <c r="V7" s="216">
        <v>0.25</v>
      </c>
      <c r="W7" s="216">
        <v>0.49</v>
      </c>
      <c r="X7" s="216">
        <v>1.78</v>
      </c>
      <c r="Y7" s="216">
        <v>0</v>
      </c>
      <c r="Z7" s="216">
        <v>1.53</v>
      </c>
      <c r="AA7" s="216">
        <v>1.08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-1.1000000000000001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7.09</v>
      </c>
      <c r="D8" s="216">
        <v>1.61</v>
      </c>
      <c r="E8" s="216">
        <v>0</v>
      </c>
      <c r="F8" s="216">
        <v>0</v>
      </c>
      <c r="G8" s="216">
        <v>6.66</v>
      </c>
      <c r="H8" s="216">
        <v>0</v>
      </c>
      <c r="I8" s="216">
        <v>25.06</v>
      </c>
      <c r="J8" s="216">
        <v>0</v>
      </c>
      <c r="K8" s="216">
        <v>0.27</v>
      </c>
      <c r="L8" s="216">
        <v>318.99</v>
      </c>
      <c r="M8" s="216">
        <v>1.1100000000000001</v>
      </c>
      <c r="N8" s="216">
        <v>1.43</v>
      </c>
      <c r="O8" s="216">
        <v>0</v>
      </c>
      <c r="P8" s="216">
        <v>1.26</v>
      </c>
      <c r="Q8" s="216">
        <v>6.7</v>
      </c>
      <c r="R8" s="216">
        <v>0.51</v>
      </c>
      <c r="S8" s="216">
        <v>0.32</v>
      </c>
      <c r="T8" s="216">
        <v>0</v>
      </c>
      <c r="U8" s="216">
        <v>3.33</v>
      </c>
      <c r="V8" s="216">
        <v>0.25</v>
      </c>
      <c r="W8" s="216">
        <v>0.49</v>
      </c>
      <c r="X8" s="216">
        <v>1.78</v>
      </c>
      <c r="Y8" s="216">
        <v>0</v>
      </c>
      <c r="Z8" s="216">
        <v>1.53</v>
      </c>
      <c r="AA8" s="216">
        <v>1.08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-1.1000000000000001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7.09</v>
      </c>
      <c r="D9" s="216">
        <v>1.61</v>
      </c>
      <c r="E9" s="216">
        <v>0</v>
      </c>
      <c r="F9" s="216">
        <v>0</v>
      </c>
      <c r="G9" s="216">
        <v>6.66</v>
      </c>
      <c r="H9" s="216">
        <v>0</v>
      </c>
      <c r="I9" s="216">
        <v>25.06</v>
      </c>
      <c r="J9" s="216">
        <v>0</v>
      </c>
      <c r="K9" s="216">
        <v>0.27</v>
      </c>
      <c r="L9" s="216">
        <v>318.82</v>
      </c>
      <c r="M9" s="216">
        <v>1.1100000000000001</v>
      </c>
      <c r="N9" s="216">
        <v>1.43</v>
      </c>
      <c r="O9" s="216">
        <v>0</v>
      </c>
      <c r="P9" s="216">
        <v>1.26</v>
      </c>
      <c r="Q9" s="216">
        <v>6.7</v>
      </c>
      <c r="R9" s="216">
        <v>0.51</v>
      </c>
      <c r="S9" s="216">
        <v>0.32</v>
      </c>
      <c r="T9" s="216">
        <v>0</v>
      </c>
      <c r="U9" s="216">
        <v>3.33</v>
      </c>
      <c r="V9" s="216">
        <v>0.25</v>
      </c>
      <c r="W9" s="216">
        <v>0.49</v>
      </c>
      <c r="X9" s="216">
        <v>1.78</v>
      </c>
      <c r="Y9" s="216">
        <v>0</v>
      </c>
      <c r="Z9" s="216">
        <v>1.53</v>
      </c>
      <c r="AA9" s="216">
        <v>1.08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-1.1000000000000001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7.09</v>
      </c>
      <c r="D10" s="216">
        <v>1.61</v>
      </c>
      <c r="E10" s="216">
        <v>0</v>
      </c>
      <c r="F10" s="216">
        <v>0</v>
      </c>
      <c r="G10" s="216">
        <v>6.66</v>
      </c>
      <c r="H10" s="216">
        <v>0</v>
      </c>
      <c r="I10" s="216">
        <v>25.06</v>
      </c>
      <c r="J10" s="216">
        <v>0</v>
      </c>
      <c r="K10" s="216">
        <v>0.27</v>
      </c>
      <c r="L10" s="216">
        <v>319.01</v>
      </c>
      <c r="M10" s="216">
        <v>1.1100000000000001</v>
      </c>
      <c r="N10" s="216">
        <v>1.43</v>
      </c>
      <c r="O10" s="216">
        <v>0</v>
      </c>
      <c r="P10" s="216">
        <v>1.26</v>
      </c>
      <c r="Q10" s="216">
        <v>6.7</v>
      </c>
      <c r="R10" s="216">
        <v>0.51</v>
      </c>
      <c r="S10" s="216">
        <v>0.32</v>
      </c>
      <c r="T10" s="216">
        <v>0</v>
      </c>
      <c r="U10" s="216">
        <v>3.33</v>
      </c>
      <c r="V10" s="216">
        <v>0.25</v>
      </c>
      <c r="W10" s="216">
        <v>0.49</v>
      </c>
      <c r="X10" s="216">
        <v>1.78</v>
      </c>
      <c r="Y10" s="216">
        <v>0</v>
      </c>
      <c r="Z10" s="216">
        <v>1.53</v>
      </c>
      <c r="AA10" s="216">
        <v>1.08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-1.1000000000000001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7.09</v>
      </c>
      <c r="D11" s="216">
        <v>1.61</v>
      </c>
      <c r="E11" s="216">
        <v>0</v>
      </c>
      <c r="F11" s="216">
        <v>0</v>
      </c>
      <c r="G11" s="216">
        <v>6.66</v>
      </c>
      <c r="H11" s="216">
        <v>0</v>
      </c>
      <c r="I11" s="216">
        <v>25.06</v>
      </c>
      <c r="J11" s="216">
        <v>0</v>
      </c>
      <c r="K11" s="216">
        <v>0.27</v>
      </c>
      <c r="L11" s="216">
        <v>319.52999999999997</v>
      </c>
      <c r="M11" s="216">
        <v>1.1100000000000001</v>
      </c>
      <c r="N11" s="216">
        <v>1.43</v>
      </c>
      <c r="O11" s="216">
        <v>0</v>
      </c>
      <c r="P11" s="216">
        <v>1.26</v>
      </c>
      <c r="Q11" s="216">
        <v>6.7</v>
      </c>
      <c r="R11" s="216">
        <v>0.51</v>
      </c>
      <c r="S11" s="216">
        <v>0</v>
      </c>
      <c r="T11" s="216">
        <v>0</v>
      </c>
      <c r="U11" s="216">
        <v>3.33</v>
      </c>
      <c r="V11" s="216">
        <v>0.25</v>
      </c>
      <c r="W11" s="216">
        <v>0.49</v>
      </c>
      <c r="X11" s="216">
        <v>1.78</v>
      </c>
      <c r="Y11" s="216">
        <v>0</v>
      </c>
      <c r="Z11" s="216">
        <v>1.53</v>
      </c>
      <c r="AA11" s="216">
        <v>1.0900000000000001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-1.1000000000000001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7.09</v>
      </c>
      <c r="D12" s="216">
        <v>1.61</v>
      </c>
      <c r="E12" s="216">
        <v>0</v>
      </c>
      <c r="F12" s="216">
        <v>0</v>
      </c>
      <c r="G12" s="216">
        <v>6.66</v>
      </c>
      <c r="H12" s="216">
        <v>0</v>
      </c>
      <c r="I12" s="216">
        <v>25.06</v>
      </c>
      <c r="J12" s="216">
        <v>0</v>
      </c>
      <c r="K12" s="216">
        <v>0.27</v>
      </c>
      <c r="L12" s="216">
        <v>319.02999999999997</v>
      </c>
      <c r="M12" s="216">
        <v>1.1100000000000001</v>
      </c>
      <c r="N12" s="216">
        <v>1.43</v>
      </c>
      <c r="O12" s="216">
        <v>0</v>
      </c>
      <c r="P12" s="216">
        <v>1.26</v>
      </c>
      <c r="Q12" s="216">
        <v>6.7</v>
      </c>
      <c r="R12" s="216">
        <v>0.51</v>
      </c>
      <c r="S12" s="216">
        <v>0</v>
      </c>
      <c r="T12" s="216">
        <v>0</v>
      </c>
      <c r="U12" s="216">
        <v>3.33</v>
      </c>
      <c r="V12" s="216">
        <v>0.25</v>
      </c>
      <c r="W12" s="216">
        <v>0.49</v>
      </c>
      <c r="X12" s="216">
        <v>1.78</v>
      </c>
      <c r="Y12" s="216">
        <v>0</v>
      </c>
      <c r="Z12" s="216">
        <v>1.53</v>
      </c>
      <c r="AA12" s="216">
        <v>1.0900000000000001</v>
      </c>
      <c r="AB12" s="216">
        <v>0</v>
      </c>
      <c r="AC12" s="216">
        <v>0.27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-1.1000000000000001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7.09</v>
      </c>
      <c r="D13" s="216">
        <v>1.61</v>
      </c>
      <c r="E13" s="216">
        <v>0</v>
      </c>
      <c r="F13" s="216">
        <v>0</v>
      </c>
      <c r="G13" s="216">
        <v>6.66</v>
      </c>
      <c r="H13" s="216">
        <v>0</v>
      </c>
      <c r="I13" s="216">
        <v>25.06</v>
      </c>
      <c r="J13" s="216">
        <v>0</v>
      </c>
      <c r="K13" s="216">
        <v>0.27</v>
      </c>
      <c r="L13" s="216">
        <v>319.7</v>
      </c>
      <c r="M13" s="216">
        <v>1.1100000000000001</v>
      </c>
      <c r="N13" s="216">
        <v>1.43</v>
      </c>
      <c r="O13" s="216">
        <v>0</v>
      </c>
      <c r="P13" s="216">
        <v>1.26</v>
      </c>
      <c r="Q13" s="216">
        <v>6.7</v>
      </c>
      <c r="R13" s="216">
        <v>0.51</v>
      </c>
      <c r="S13" s="216">
        <v>0</v>
      </c>
      <c r="T13" s="216">
        <v>0</v>
      </c>
      <c r="U13" s="216">
        <v>3.33</v>
      </c>
      <c r="V13" s="216">
        <v>0.25</v>
      </c>
      <c r="W13" s="216">
        <v>0.49</v>
      </c>
      <c r="X13" s="216">
        <v>1.78</v>
      </c>
      <c r="Y13" s="216">
        <v>0</v>
      </c>
      <c r="Z13" s="216">
        <v>1.53</v>
      </c>
      <c r="AA13" s="216">
        <v>1.0900000000000001</v>
      </c>
      <c r="AB13" s="216">
        <v>0</v>
      </c>
      <c r="AC13" s="216">
        <v>0.27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-1.1000000000000001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7.09</v>
      </c>
      <c r="D14" s="216">
        <v>1.61</v>
      </c>
      <c r="E14" s="216">
        <v>0</v>
      </c>
      <c r="F14" s="216">
        <v>0</v>
      </c>
      <c r="G14" s="216">
        <v>6.66</v>
      </c>
      <c r="H14" s="216">
        <v>0</v>
      </c>
      <c r="I14" s="216">
        <v>25.06</v>
      </c>
      <c r="J14" s="216">
        <v>0</v>
      </c>
      <c r="K14" s="216">
        <v>0.27</v>
      </c>
      <c r="L14" s="216">
        <v>319.02</v>
      </c>
      <c r="M14" s="216">
        <v>1.1100000000000001</v>
      </c>
      <c r="N14" s="216">
        <v>1.43</v>
      </c>
      <c r="O14" s="216">
        <v>0</v>
      </c>
      <c r="P14" s="216">
        <v>1.26</v>
      </c>
      <c r="Q14" s="216">
        <v>6.7</v>
      </c>
      <c r="R14" s="216">
        <v>0.51</v>
      </c>
      <c r="S14" s="216">
        <v>0</v>
      </c>
      <c r="T14" s="216">
        <v>0</v>
      </c>
      <c r="U14" s="216">
        <v>3.33</v>
      </c>
      <c r="V14" s="216">
        <v>0.25</v>
      </c>
      <c r="W14" s="216">
        <v>0.49</v>
      </c>
      <c r="X14" s="216">
        <v>1.78</v>
      </c>
      <c r="Y14" s="216">
        <v>0</v>
      </c>
      <c r="Z14" s="216">
        <v>1.53</v>
      </c>
      <c r="AA14" s="216">
        <v>1.0900000000000001</v>
      </c>
      <c r="AB14" s="216">
        <v>0</v>
      </c>
      <c r="AC14" s="216">
        <v>0.27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-1.1000000000000001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7.09</v>
      </c>
      <c r="D15" s="216">
        <v>1.61</v>
      </c>
      <c r="E15" s="216">
        <v>0</v>
      </c>
      <c r="F15" s="216">
        <v>0</v>
      </c>
      <c r="G15" s="216">
        <v>6.66</v>
      </c>
      <c r="H15" s="216">
        <v>0</v>
      </c>
      <c r="I15" s="216">
        <v>25.06</v>
      </c>
      <c r="J15" s="216">
        <v>0</v>
      </c>
      <c r="K15" s="216">
        <v>0.28999999999999998</v>
      </c>
      <c r="L15" s="216">
        <v>318.88</v>
      </c>
      <c r="M15" s="216">
        <v>1.1100000000000001</v>
      </c>
      <c r="N15" s="216">
        <v>1.43</v>
      </c>
      <c r="O15" s="216">
        <v>0</v>
      </c>
      <c r="P15" s="216">
        <v>1.26</v>
      </c>
      <c r="Q15" s="216">
        <v>6.7</v>
      </c>
      <c r="R15" s="216">
        <v>0.51</v>
      </c>
      <c r="S15" s="216">
        <v>0</v>
      </c>
      <c r="T15" s="216">
        <v>0</v>
      </c>
      <c r="U15" s="216">
        <v>3.33</v>
      </c>
      <c r="V15" s="216">
        <v>0.25</v>
      </c>
      <c r="W15" s="216">
        <v>0.49</v>
      </c>
      <c r="X15" s="216">
        <v>1.78</v>
      </c>
      <c r="Y15" s="216">
        <v>0</v>
      </c>
      <c r="Z15" s="216">
        <v>1.53</v>
      </c>
      <c r="AA15" s="216">
        <v>1.0900000000000001</v>
      </c>
      <c r="AB15" s="216">
        <v>0</v>
      </c>
      <c r="AC15" s="216">
        <v>0.27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-1.1000000000000001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7.09</v>
      </c>
      <c r="D16" s="216">
        <v>1.61</v>
      </c>
      <c r="E16" s="216">
        <v>0</v>
      </c>
      <c r="F16" s="216">
        <v>0</v>
      </c>
      <c r="G16" s="216">
        <v>6.66</v>
      </c>
      <c r="H16" s="216">
        <v>0</v>
      </c>
      <c r="I16" s="216">
        <v>25.06</v>
      </c>
      <c r="J16" s="216">
        <v>0</v>
      </c>
      <c r="K16" s="216">
        <v>0.28999999999999998</v>
      </c>
      <c r="L16" s="216">
        <v>319.31</v>
      </c>
      <c r="M16" s="216">
        <v>1.1100000000000001</v>
      </c>
      <c r="N16" s="216">
        <v>1.43</v>
      </c>
      <c r="O16" s="216">
        <v>0</v>
      </c>
      <c r="P16" s="216">
        <v>1.26</v>
      </c>
      <c r="Q16" s="216">
        <v>6.7</v>
      </c>
      <c r="R16" s="216">
        <v>0.51</v>
      </c>
      <c r="S16" s="216">
        <v>0</v>
      </c>
      <c r="T16" s="216">
        <v>0</v>
      </c>
      <c r="U16" s="216">
        <v>3.33</v>
      </c>
      <c r="V16" s="216">
        <v>0.25</v>
      </c>
      <c r="W16" s="216">
        <v>0.49</v>
      </c>
      <c r="X16" s="216">
        <v>1.78</v>
      </c>
      <c r="Y16" s="216">
        <v>0</v>
      </c>
      <c r="Z16" s="216">
        <v>1.53</v>
      </c>
      <c r="AA16" s="216">
        <v>1.0900000000000001</v>
      </c>
      <c r="AB16" s="216">
        <v>0</v>
      </c>
      <c r="AC16" s="216">
        <v>0.27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-1.1000000000000001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7.09</v>
      </c>
      <c r="D17" s="216">
        <v>1.61</v>
      </c>
      <c r="E17" s="216">
        <v>0</v>
      </c>
      <c r="F17" s="216">
        <v>0</v>
      </c>
      <c r="G17" s="216">
        <v>6.66</v>
      </c>
      <c r="H17" s="216">
        <v>0</v>
      </c>
      <c r="I17" s="216">
        <v>25.06</v>
      </c>
      <c r="J17" s="216">
        <v>0</v>
      </c>
      <c r="K17" s="216">
        <v>0.28999999999999998</v>
      </c>
      <c r="L17" s="216">
        <v>319.74</v>
      </c>
      <c r="M17" s="216">
        <v>1.1100000000000001</v>
      </c>
      <c r="N17" s="216">
        <v>1.43</v>
      </c>
      <c r="O17" s="216">
        <v>0</v>
      </c>
      <c r="P17" s="216">
        <v>1.26</v>
      </c>
      <c r="Q17" s="216">
        <v>6.7</v>
      </c>
      <c r="R17" s="216">
        <v>0.51</v>
      </c>
      <c r="S17" s="216">
        <v>0</v>
      </c>
      <c r="T17" s="216">
        <v>0</v>
      </c>
      <c r="U17" s="216">
        <v>3.33</v>
      </c>
      <c r="V17" s="216">
        <v>0.25</v>
      </c>
      <c r="W17" s="216">
        <v>0.49</v>
      </c>
      <c r="X17" s="216">
        <v>1.78</v>
      </c>
      <c r="Y17" s="216">
        <v>0</v>
      </c>
      <c r="Z17" s="216">
        <v>1.53</v>
      </c>
      <c r="AA17" s="216">
        <v>1.0900000000000001</v>
      </c>
      <c r="AB17" s="216">
        <v>0</v>
      </c>
      <c r="AC17" s="216">
        <v>0.27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-1.1000000000000001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7.09</v>
      </c>
      <c r="D18" s="216">
        <v>1.61</v>
      </c>
      <c r="E18" s="216">
        <v>0</v>
      </c>
      <c r="F18" s="216">
        <v>0</v>
      </c>
      <c r="G18" s="216">
        <v>6.66</v>
      </c>
      <c r="H18" s="216">
        <v>0</v>
      </c>
      <c r="I18" s="216">
        <v>25.06</v>
      </c>
      <c r="J18" s="216">
        <v>0</v>
      </c>
      <c r="K18" s="216">
        <v>0.28999999999999998</v>
      </c>
      <c r="L18" s="216">
        <v>319.58999999999997</v>
      </c>
      <c r="M18" s="216">
        <v>1.1100000000000001</v>
      </c>
      <c r="N18" s="216">
        <v>1.43</v>
      </c>
      <c r="O18" s="216">
        <v>0</v>
      </c>
      <c r="P18" s="216">
        <v>1.26</v>
      </c>
      <c r="Q18" s="216">
        <v>6.7</v>
      </c>
      <c r="R18" s="216">
        <v>0.51</v>
      </c>
      <c r="S18" s="216">
        <v>0</v>
      </c>
      <c r="T18" s="216">
        <v>0</v>
      </c>
      <c r="U18" s="216">
        <v>3.33</v>
      </c>
      <c r="V18" s="216">
        <v>0.25</v>
      </c>
      <c r="W18" s="216">
        <v>0.49</v>
      </c>
      <c r="X18" s="216">
        <v>1.78</v>
      </c>
      <c r="Y18" s="216">
        <v>0</v>
      </c>
      <c r="Z18" s="216">
        <v>1.53</v>
      </c>
      <c r="AA18" s="216">
        <v>1.0900000000000001</v>
      </c>
      <c r="AB18" s="216">
        <v>0</v>
      </c>
      <c r="AC18" s="216">
        <v>0.27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-1.1000000000000001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7.09</v>
      </c>
      <c r="D19" s="216">
        <v>1.61</v>
      </c>
      <c r="E19" s="216">
        <v>0</v>
      </c>
      <c r="F19" s="216">
        <v>0</v>
      </c>
      <c r="G19" s="216">
        <v>6.66</v>
      </c>
      <c r="H19" s="216">
        <v>0</v>
      </c>
      <c r="I19" s="216">
        <v>25.06</v>
      </c>
      <c r="J19" s="216">
        <v>0</v>
      </c>
      <c r="K19" s="216">
        <v>0.28999999999999998</v>
      </c>
      <c r="L19" s="216">
        <v>319.38</v>
      </c>
      <c r="M19" s="216">
        <v>1.1100000000000001</v>
      </c>
      <c r="N19" s="216">
        <v>1.43</v>
      </c>
      <c r="O19" s="216">
        <v>0</v>
      </c>
      <c r="P19" s="216">
        <v>1.26</v>
      </c>
      <c r="Q19" s="216">
        <v>6.7</v>
      </c>
      <c r="R19" s="216">
        <v>0.51</v>
      </c>
      <c r="S19" s="216">
        <v>0</v>
      </c>
      <c r="T19" s="216">
        <v>0</v>
      </c>
      <c r="U19" s="216">
        <v>3.33</v>
      </c>
      <c r="V19" s="216">
        <v>0.25</v>
      </c>
      <c r="W19" s="216">
        <v>0.49</v>
      </c>
      <c r="X19" s="216">
        <v>1.78</v>
      </c>
      <c r="Y19" s="216">
        <v>0</v>
      </c>
      <c r="Z19" s="216">
        <v>1.53</v>
      </c>
      <c r="AA19" s="216">
        <v>1.0900000000000001</v>
      </c>
      <c r="AB19" s="216">
        <v>0</v>
      </c>
      <c r="AC19" s="216">
        <v>0.27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-1.1000000000000001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7.09</v>
      </c>
      <c r="D20" s="216">
        <v>1.61</v>
      </c>
      <c r="E20" s="216">
        <v>0</v>
      </c>
      <c r="F20" s="216">
        <v>0</v>
      </c>
      <c r="G20" s="216">
        <v>6.66</v>
      </c>
      <c r="H20" s="216">
        <v>0</v>
      </c>
      <c r="I20" s="216">
        <v>25.06</v>
      </c>
      <c r="J20" s="216">
        <v>0</v>
      </c>
      <c r="K20" s="216">
        <v>0.28999999999999998</v>
      </c>
      <c r="L20" s="216">
        <v>319.64</v>
      </c>
      <c r="M20" s="216">
        <v>1.1100000000000001</v>
      </c>
      <c r="N20" s="216">
        <v>1.43</v>
      </c>
      <c r="O20" s="216">
        <v>0</v>
      </c>
      <c r="P20" s="216">
        <v>1.26</v>
      </c>
      <c r="Q20" s="216">
        <v>6.7</v>
      </c>
      <c r="R20" s="216">
        <v>0.51</v>
      </c>
      <c r="S20" s="216">
        <v>0</v>
      </c>
      <c r="T20" s="216">
        <v>0</v>
      </c>
      <c r="U20" s="216">
        <v>3.33</v>
      </c>
      <c r="V20" s="216">
        <v>0.25</v>
      </c>
      <c r="W20" s="216">
        <v>0.49</v>
      </c>
      <c r="X20" s="216">
        <v>1.78</v>
      </c>
      <c r="Y20" s="216">
        <v>0</v>
      </c>
      <c r="Z20" s="216">
        <v>1.53</v>
      </c>
      <c r="AA20" s="216">
        <v>1.0900000000000001</v>
      </c>
      <c r="AB20" s="216">
        <v>0</v>
      </c>
      <c r="AC20" s="216">
        <v>0.27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-1.1000000000000001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7.09</v>
      </c>
      <c r="D21" s="216">
        <v>1.61</v>
      </c>
      <c r="E21" s="216">
        <v>0</v>
      </c>
      <c r="F21" s="216">
        <v>0</v>
      </c>
      <c r="G21" s="216">
        <v>6.66</v>
      </c>
      <c r="H21" s="216">
        <v>0</v>
      </c>
      <c r="I21" s="216">
        <v>25.06</v>
      </c>
      <c r="J21" s="216">
        <v>0</v>
      </c>
      <c r="K21" s="216">
        <v>0.28999999999999998</v>
      </c>
      <c r="L21" s="216">
        <v>319.32</v>
      </c>
      <c r="M21" s="216">
        <v>1.1100000000000001</v>
      </c>
      <c r="N21" s="216">
        <v>1.43</v>
      </c>
      <c r="O21" s="216">
        <v>0</v>
      </c>
      <c r="P21" s="216">
        <v>1.26</v>
      </c>
      <c r="Q21" s="216">
        <v>6.7</v>
      </c>
      <c r="R21" s="216">
        <v>0.51</v>
      </c>
      <c r="S21" s="216">
        <v>0</v>
      </c>
      <c r="T21" s="216">
        <v>0</v>
      </c>
      <c r="U21" s="216">
        <v>3.33</v>
      </c>
      <c r="V21" s="216">
        <v>0.25</v>
      </c>
      <c r="W21" s="216">
        <v>0.49</v>
      </c>
      <c r="X21" s="216">
        <v>1.78</v>
      </c>
      <c r="Y21" s="216">
        <v>0</v>
      </c>
      <c r="Z21" s="216">
        <v>1.53</v>
      </c>
      <c r="AA21" s="216">
        <v>1.0900000000000001</v>
      </c>
      <c r="AB21" s="216">
        <v>0</v>
      </c>
      <c r="AC21" s="216">
        <v>0.27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-1.1000000000000001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7.09</v>
      </c>
      <c r="D22" s="216">
        <v>1.61</v>
      </c>
      <c r="E22" s="216">
        <v>0</v>
      </c>
      <c r="F22" s="216">
        <v>0</v>
      </c>
      <c r="G22" s="216">
        <v>6.66</v>
      </c>
      <c r="H22" s="216">
        <v>0</v>
      </c>
      <c r="I22" s="216">
        <v>25.06</v>
      </c>
      <c r="J22" s="216">
        <v>0</v>
      </c>
      <c r="K22" s="216">
        <v>0.28999999999999998</v>
      </c>
      <c r="L22" s="216">
        <v>319.70999999999998</v>
      </c>
      <c r="M22" s="216">
        <v>1.1100000000000001</v>
      </c>
      <c r="N22" s="216">
        <v>1.43</v>
      </c>
      <c r="O22" s="216">
        <v>0</v>
      </c>
      <c r="P22" s="216">
        <v>1.26</v>
      </c>
      <c r="Q22" s="216">
        <v>6.7</v>
      </c>
      <c r="R22" s="216">
        <v>0.51</v>
      </c>
      <c r="S22" s="216">
        <v>0</v>
      </c>
      <c r="T22" s="216">
        <v>0</v>
      </c>
      <c r="U22" s="216">
        <v>3.33</v>
      </c>
      <c r="V22" s="216">
        <v>0.25</v>
      </c>
      <c r="W22" s="216">
        <v>0.49</v>
      </c>
      <c r="X22" s="216">
        <v>1.78</v>
      </c>
      <c r="Y22" s="216">
        <v>0</v>
      </c>
      <c r="Z22" s="216">
        <v>1.53</v>
      </c>
      <c r="AA22" s="216">
        <v>1.0900000000000001</v>
      </c>
      <c r="AB22" s="216">
        <v>0</v>
      </c>
      <c r="AC22" s="216">
        <v>0.27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-1.1000000000000001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7.09</v>
      </c>
      <c r="D23" s="216">
        <v>1.61</v>
      </c>
      <c r="E23" s="216">
        <v>0</v>
      </c>
      <c r="F23" s="216">
        <v>0</v>
      </c>
      <c r="G23" s="216">
        <v>6.66</v>
      </c>
      <c r="H23" s="216">
        <v>0</v>
      </c>
      <c r="I23" s="216">
        <v>25.06</v>
      </c>
      <c r="J23" s="216">
        <v>0</v>
      </c>
      <c r="K23" s="216">
        <v>0.37</v>
      </c>
      <c r="L23" s="216">
        <v>319.64999999999998</v>
      </c>
      <c r="M23" s="216">
        <v>1.1100000000000001</v>
      </c>
      <c r="N23" s="216">
        <v>1.43</v>
      </c>
      <c r="O23" s="216">
        <v>0</v>
      </c>
      <c r="P23" s="216">
        <v>1.26</v>
      </c>
      <c r="Q23" s="216">
        <v>6.7</v>
      </c>
      <c r="R23" s="216">
        <v>0.51</v>
      </c>
      <c r="S23" s="216">
        <v>0.32</v>
      </c>
      <c r="T23" s="216">
        <v>0</v>
      </c>
      <c r="U23" s="216">
        <v>3.33</v>
      </c>
      <c r="V23" s="216">
        <v>0.25</v>
      </c>
      <c r="W23" s="216">
        <v>0.49</v>
      </c>
      <c r="X23" s="216">
        <v>1.78</v>
      </c>
      <c r="Y23" s="216">
        <v>0</v>
      </c>
      <c r="Z23" s="216">
        <v>1.53</v>
      </c>
      <c r="AA23" s="216">
        <v>1.0900000000000001</v>
      </c>
      <c r="AB23" s="216">
        <v>0</v>
      </c>
      <c r="AC23" s="216">
        <v>0.56999999999999995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-1.1000000000000001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7.09</v>
      </c>
      <c r="D24" s="216">
        <v>1.61</v>
      </c>
      <c r="E24" s="216">
        <v>0</v>
      </c>
      <c r="F24" s="216">
        <v>0</v>
      </c>
      <c r="G24" s="216">
        <v>6.66</v>
      </c>
      <c r="H24" s="216">
        <v>0</v>
      </c>
      <c r="I24" s="216">
        <v>25.06</v>
      </c>
      <c r="J24" s="216">
        <v>0</v>
      </c>
      <c r="K24" s="216">
        <v>0.37</v>
      </c>
      <c r="L24" s="216">
        <v>319.52</v>
      </c>
      <c r="M24" s="216">
        <v>1.1100000000000001</v>
      </c>
      <c r="N24" s="216">
        <v>1.43</v>
      </c>
      <c r="O24" s="216">
        <v>0</v>
      </c>
      <c r="P24" s="216">
        <v>1.26</v>
      </c>
      <c r="Q24" s="216">
        <v>6.7</v>
      </c>
      <c r="R24" s="216">
        <v>0.51</v>
      </c>
      <c r="S24" s="216">
        <v>0.32</v>
      </c>
      <c r="T24" s="216">
        <v>0</v>
      </c>
      <c r="U24" s="216">
        <v>3.33</v>
      </c>
      <c r="V24" s="216">
        <v>0.25</v>
      </c>
      <c r="W24" s="216">
        <v>0.49</v>
      </c>
      <c r="X24" s="216">
        <v>1.78</v>
      </c>
      <c r="Y24" s="216">
        <v>0</v>
      </c>
      <c r="Z24" s="216">
        <v>1.53</v>
      </c>
      <c r="AA24" s="216">
        <v>1.0900000000000001</v>
      </c>
      <c r="AB24" s="216">
        <v>0</v>
      </c>
      <c r="AC24" s="216">
        <v>0.56999999999999995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-1.1000000000000001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7.09</v>
      </c>
      <c r="D25" s="216">
        <v>1.61</v>
      </c>
      <c r="E25" s="216">
        <v>0</v>
      </c>
      <c r="F25" s="216">
        <v>0</v>
      </c>
      <c r="G25" s="216">
        <v>6.66</v>
      </c>
      <c r="H25" s="216">
        <v>0</v>
      </c>
      <c r="I25" s="216">
        <v>25.06</v>
      </c>
      <c r="J25" s="216">
        <v>0</v>
      </c>
      <c r="K25" s="216">
        <v>0.37</v>
      </c>
      <c r="L25" s="216">
        <v>319.63</v>
      </c>
      <c r="M25" s="216">
        <v>1.1100000000000001</v>
      </c>
      <c r="N25" s="216">
        <v>1.43</v>
      </c>
      <c r="O25" s="216">
        <v>0</v>
      </c>
      <c r="P25" s="216">
        <v>1.26</v>
      </c>
      <c r="Q25" s="216">
        <v>6.7</v>
      </c>
      <c r="R25" s="216">
        <v>0.51</v>
      </c>
      <c r="S25" s="216">
        <v>0.32</v>
      </c>
      <c r="T25" s="216">
        <v>0</v>
      </c>
      <c r="U25" s="216">
        <v>3.33</v>
      </c>
      <c r="V25" s="216">
        <v>0.25</v>
      </c>
      <c r="W25" s="216">
        <v>0.49</v>
      </c>
      <c r="X25" s="216">
        <v>1.78</v>
      </c>
      <c r="Y25" s="216">
        <v>0</v>
      </c>
      <c r="Z25" s="216">
        <v>1.53</v>
      </c>
      <c r="AA25" s="216">
        <v>1.0900000000000001</v>
      </c>
      <c r="AB25" s="216">
        <v>0</v>
      </c>
      <c r="AC25" s="216">
        <v>0.56999999999999995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-1.1000000000000001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7.09</v>
      </c>
      <c r="D26" s="216">
        <v>1.61</v>
      </c>
      <c r="E26" s="216">
        <v>0</v>
      </c>
      <c r="F26" s="216">
        <v>0</v>
      </c>
      <c r="G26" s="216">
        <v>6.66</v>
      </c>
      <c r="H26" s="216">
        <v>0</v>
      </c>
      <c r="I26" s="216">
        <v>25.06</v>
      </c>
      <c r="J26" s="216">
        <v>0</v>
      </c>
      <c r="K26" s="216">
        <v>0.37</v>
      </c>
      <c r="L26" s="216">
        <v>319.22000000000003</v>
      </c>
      <c r="M26" s="216">
        <v>1.1100000000000001</v>
      </c>
      <c r="N26" s="216">
        <v>1.43</v>
      </c>
      <c r="O26" s="216">
        <v>0</v>
      </c>
      <c r="P26" s="216">
        <v>1.26</v>
      </c>
      <c r="Q26" s="216">
        <v>6.7</v>
      </c>
      <c r="R26" s="216">
        <v>0.51</v>
      </c>
      <c r="S26" s="216">
        <v>0.32</v>
      </c>
      <c r="T26" s="216">
        <v>0</v>
      </c>
      <c r="U26" s="216">
        <v>3.33</v>
      </c>
      <c r="V26" s="216">
        <v>0.25</v>
      </c>
      <c r="W26" s="216">
        <v>0.49</v>
      </c>
      <c r="X26" s="216">
        <v>1.78</v>
      </c>
      <c r="Y26" s="216">
        <v>0</v>
      </c>
      <c r="Z26" s="216">
        <v>1.53</v>
      </c>
      <c r="AA26" s="216">
        <v>1.0900000000000001</v>
      </c>
      <c r="AB26" s="216">
        <v>0</v>
      </c>
      <c r="AC26" s="216">
        <v>0.56999999999999995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-1.1000000000000001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7.09</v>
      </c>
      <c r="D27" s="216">
        <v>1.61</v>
      </c>
      <c r="E27" s="216">
        <v>0</v>
      </c>
      <c r="F27" s="216">
        <v>0</v>
      </c>
      <c r="G27" s="216">
        <v>6.66</v>
      </c>
      <c r="H27" s="216">
        <v>0</v>
      </c>
      <c r="I27" s="216">
        <v>24.39</v>
      </c>
      <c r="J27" s="216">
        <v>0</v>
      </c>
      <c r="K27" s="216">
        <v>0.37</v>
      </c>
      <c r="L27" s="216">
        <v>318.85000000000002</v>
      </c>
      <c r="M27" s="216">
        <v>1.1100000000000001</v>
      </c>
      <c r="N27" s="216">
        <v>1.43</v>
      </c>
      <c r="O27" s="216">
        <v>0</v>
      </c>
      <c r="P27" s="216">
        <v>1.26</v>
      </c>
      <c r="Q27" s="216">
        <v>6.7</v>
      </c>
      <c r="R27" s="216">
        <v>0.51</v>
      </c>
      <c r="S27" s="216">
        <v>0.32</v>
      </c>
      <c r="T27" s="216">
        <v>0</v>
      </c>
      <c r="U27" s="216">
        <v>3.33</v>
      </c>
      <c r="V27" s="216">
        <v>0.25</v>
      </c>
      <c r="W27" s="216">
        <v>0.49</v>
      </c>
      <c r="X27" s="216">
        <v>1.78</v>
      </c>
      <c r="Y27" s="216">
        <v>0</v>
      </c>
      <c r="Z27" s="216">
        <v>1.53</v>
      </c>
      <c r="AA27" s="216">
        <v>1.0900000000000001</v>
      </c>
      <c r="AB27" s="216">
        <v>0</v>
      </c>
      <c r="AC27" s="216">
        <v>0.56999999999999995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-1.1000000000000001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7.09</v>
      </c>
      <c r="D28" s="216">
        <v>1.61</v>
      </c>
      <c r="E28" s="216">
        <v>0</v>
      </c>
      <c r="F28" s="216">
        <v>0</v>
      </c>
      <c r="G28" s="216">
        <v>6.66</v>
      </c>
      <c r="H28" s="216">
        <v>0</v>
      </c>
      <c r="I28" s="216">
        <v>24.39</v>
      </c>
      <c r="J28" s="216">
        <v>0</v>
      </c>
      <c r="K28" s="216">
        <v>0.37</v>
      </c>
      <c r="L28" s="216">
        <v>319.33</v>
      </c>
      <c r="M28" s="216">
        <v>1.1100000000000001</v>
      </c>
      <c r="N28" s="216">
        <v>1.43</v>
      </c>
      <c r="O28" s="216">
        <v>0</v>
      </c>
      <c r="P28" s="216">
        <v>1.26</v>
      </c>
      <c r="Q28" s="216">
        <v>6.7</v>
      </c>
      <c r="R28" s="216">
        <v>0.51</v>
      </c>
      <c r="S28" s="216">
        <v>0.32</v>
      </c>
      <c r="T28" s="216">
        <v>0</v>
      </c>
      <c r="U28" s="216">
        <v>3.33</v>
      </c>
      <c r="V28" s="216">
        <v>0.25</v>
      </c>
      <c r="W28" s="216">
        <v>0.49</v>
      </c>
      <c r="X28" s="216">
        <v>1.78</v>
      </c>
      <c r="Y28" s="216">
        <v>0</v>
      </c>
      <c r="Z28" s="216">
        <v>1.53</v>
      </c>
      <c r="AA28" s="216">
        <v>1.0900000000000001</v>
      </c>
      <c r="AB28" s="216">
        <v>0</v>
      </c>
      <c r="AC28" s="216">
        <v>0.56999999999999995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-1.1000000000000001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7.09</v>
      </c>
      <c r="D29" s="216">
        <v>1.61</v>
      </c>
      <c r="E29" s="216">
        <v>0</v>
      </c>
      <c r="F29" s="216">
        <v>0</v>
      </c>
      <c r="G29" s="216">
        <v>6.66</v>
      </c>
      <c r="H29" s="216">
        <v>0</v>
      </c>
      <c r="I29" s="216">
        <v>24.39</v>
      </c>
      <c r="J29" s="216">
        <v>0</v>
      </c>
      <c r="K29" s="216">
        <v>0.37</v>
      </c>
      <c r="L29" s="216">
        <v>318.92</v>
      </c>
      <c r="M29" s="216">
        <v>1.1100000000000001</v>
      </c>
      <c r="N29" s="216">
        <v>1.43</v>
      </c>
      <c r="O29" s="216">
        <v>0</v>
      </c>
      <c r="P29" s="216">
        <v>1.26</v>
      </c>
      <c r="Q29" s="216">
        <v>6.7</v>
      </c>
      <c r="R29" s="216">
        <v>0.51</v>
      </c>
      <c r="S29" s="216">
        <v>0.32</v>
      </c>
      <c r="T29" s="216">
        <v>0</v>
      </c>
      <c r="U29" s="216">
        <v>3.33</v>
      </c>
      <c r="V29" s="216">
        <v>0.25</v>
      </c>
      <c r="W29" s="216">
        <v>0.49</v>
      </c>
      <c r="X29" s="216">
        <v>1.78</v>
      </c>
      <c r="Y29" s="216">
        <v>0</v>
      </c>
      <c r="Z29" s="216">
        <v>1.53</v>
      </c>
      <c r="AA29" s="216">
        <v>1.0900000000000001</v>
      </c>
      <c r="AB29" s="216">
        <v>0</v>
      </c>
      <c r="AC29" s="216">
        <v>0.56999999999999995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-1.1000000000000001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7.09</v>
      </c>
      <c r="D30" s="216">
        <v>1.61</v>
      </c>
      <c r="E30" s="216">
        <v>0</v>
      </c>
      <c r="F30" s="216">
        <v>0</v>
      </c>
      <c r="G30" s="216">
        <v>6.66</v>
      </c>
      <c r="H30" s="216">
        <v>0</v>
      </c>
      <c r="I30" s="216">
        <v>24.39</v>
      </c>
      <c r="J30" s="216">
        <v>0</v>
      </c>
      <c r="K30" s="216">
        <v>0.37</v>
      </c>
      <c r="L30" s="216">
        <v>319.63</v>
      </c>
      <c r="M30" s="216">
        <v>1.1100000000000001</v>
      </c>
      <c r="N30" s="216">
        <v>1.43</v>
      </c>
      <c r="O30" s="216">
        <v>0</v>
      </c>
      <c r="P30" s="216">
        <v>1.26</v>
      </c>
      <c r="Q30" s="216">
        <v>6.7</v>
      </c>
      <c r="R30" s="216">
        <v>0.51</v>
      </c>
      <c r="S30" s="216">
        <v>0.32</v>
      </c>
      <c r="T30" s="216">
        <v>0</v>
      </c>
      <c r="U30" s="216">
        <v>3.33</v>
      </c>
      <c r="V30" s="216">
        <v>0.25</v>
      </c>
      <c r="W30" s="216">
        <v>0.49</v>
      </c>
      <c r="X30" s="216">
        <v>1.78</v>
      </c>
      <c r="Y30" s="216">
        <v>0</v>
      </c>
      <c r="Z30" s="216">
        <v>1.53</v>
      </c>
      <c r="AA30" s="216">
        <v>1.0900000000000001</v>
      </c>
      <c r="AB30" s="216">
        <v>0</v>
      </c>
      <c r="AC30" s="216">
        <v>0.56999999999999995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-1.1000000000000001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7.09</v>
      </c>
      <c r="D31" s="216">
        <v>1.61</v>
      </c>
      <c r="E31" s="216">
        <v>0</v>
      </c>
      <c r="F31" s="216">
        <v>0</v>
      </c>
      <c r="G31" s="216">
        <v>6.66</v>
      </c>
      <c r="H31" s="216">
        <v>0</v>
      </c>
      <c r="I31" s="216">
        <v>24.39</v>
      </c>
      <c r="J31" s="216">
        <v>0</v>
      </c>
      <c r="K31" s="216">
        <v>9.4</v>
      </c>
      <c r="L31" s="216">
        <v>372.94</v>
      </c>
      <c r="M31" s="216">
        <v>1.1100000000000001</v>
      </c>
      <c r="N31" s="216">
        <v>1.43</v>
      </c>
      <c r="O31" s="216">
        <v>0</v>
      </c>
      <c r="P31" s="216">
        <v>1.26</v>
      </c>
      <c r="Q31" s="216">
        <v>6.7</v>
      </c>
      <c r="R31" s="216">
        <v>0.51</v>
      </c>
      <c r="S31" s="216">
        <v>5.87</v>
      </c>
      <c r="T31" s="216">
        <v>0</v>
      </c>
      <c r="U31" s="216">
        <v>3.33</v>
      </c>
      <c r="V31" s="216">
        <v>0.25</v>
      </c>
      <c r="W31" s="216">
        <v>10.58</v>
      </c>
      <c r="X31" s="216">
        <v>1.78</v>
      </c>
      <c r="Y31" s="216">
        <v>0</v>
      </c>
      <c r="Z31" s="216">
        <v>30.19</v>
      </c>
      <c r="AA31" s="216">
        <v>19.03</v>
      </c>
      <c r="AB31" s="216">
        <v>0</v>
      </c>
      <c r="AC31" s="216">
        <v>0.27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-1.1000000000000001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7.09</v>
      </c>
      <c r="D32" s="216">
        <v>1.61</v>
      </c>
      <c r="E32" s="216">
        <v>0</v>
      </c>
      <c r="F32" s="216">
        <v>0</v>
      </c>
      <c r="G32" s="216">
        <v>6.66</v>
      </c>
      <c r="H32" s="216">
        <v>0</v>
      </c>
      <c r="I32" s="216">
        <v>24.39</v>
      </c>
      <c r="J32" s="216">
        <v>0</v>
      </c>
      <c r="K32" s="216">
        <v>9.4</v>
      </c>
      <c r="L32" s="216">
        <v>374.84</v>
      </c>
      <c r="M32" s="216">
        <v>1.1100000000000001</v>
      </c>
      <c r="N32" s="216">
        <v>1.43</v>
      </c>
      <c r="O32" s="216">
        <v>0</v>
      </c>
      <c r="P32" s="216">
        <v>1.26</v>
      </c>
      <c r="Q32" s="216">
        <v>6.7</v>
      </c>
      <c r="R32" s="216">
        <v>0.51</v>
      </c>
      <c r="S32" s="216">
        <v>8.09</v>
      </c>
      <c r="T32" s="216">
        <v>0</v>
      </c>
      <c r="U32" s="216">
        <v>3.33</v>
      </c>
      <c r="V32" s="216">
        <v>0.25</v>
      </c>
      <c r="W32" s="216">
        <v>10.58</v>
      </c>
      <c r="X32" s="216">
        <v>1.78</v>
      </c>
      <c r="Y32" s="216">
        <v>0</v>
      </c>
      <c r="Z32" s="216">
        <v>30.19</v>
      </c>
      <c r="AA32" s="216">
        <v>19.03</v>
      </c>
      <c r="AB32" s="216">
        <v>0</v>
      </c>
      <c r="AC32" s="216">
        <v>0.27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-1.1000000000000001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7.09</v>
      </c>
      <c r="D33" s="216">
        <v>1.61</v>
      </c>
      <c r="E33" s="216">
        <v>0</v>
      </c>
      <c r="F33" s="216">
        <v>0</v>
      </c>
      <c r="G33" s="216">
        <v>6.66</v>
      </c>
      <c r="H33" s="216">
        <v>0</v>
      </c>
      <c r="I33" s="216">
        <v>24.39</v>
      </c>
      <c r="J33" s="216">
        <v>0</v>
      </c>
      <c r="K33" s="216">
        <v>9.4</v>
      </c>
      <c r="L33" s="216">
        <v>372.28</v>
      </c>
      <c r="M33" s="216">
        <v>1.1100000000000001</v>
      </c>
      <c r="N33" s="216">
        <v>1.43</v>
      </c>
      <c r="O33" s="216">
        <v>0</v>
      </c>
      <c r="P33" s="216">
        <v>1.26</v>
      </c>
      <c r="Q33" s="216">
        <v>6.7</v>
      </c>
      <c r="R33" s="216">
        <v>0.51</v>
      </c>
      <c r="S33" s="216">
        <v>8.09</v>
      </c>
      <c r="T33" s="216">
        <v>0</v>
      </c>
      <c r="U33" s="216">
        <v>3.33</v>
      </c>
      <c r="V33" s="216">
        <v>0.25</v>
      </c>
      <c r="W33" s="216">
        <v>10.58</v>
      </c>
      <c r="X33" s="216">
        <v>1.78</v>
      </c>
      <c r="Y33" s="216">
        <v>0</v>
      </c>
      <c r="Z33" s="216">
        <v>30.19</v>
      </c>
      <c r="AA33" s="216">
        <v>19.03</v>
      </c>
      <c r="AB33" s="216">
        <v>0</v>
      </c>
      <c r="AC33" s="216">
        <v>0.27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-1.1000000000000001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7.09</v>
      </c>
      <c r="D34" s="216">
        <v>1.61</v>
      </c>
      <c r="E34" s="216">
        <v>0</v>
      </c>
      <c r="F34" s="216">
        <v>0</v>
      </c>
      <c r="G34" s="216">
        <v>6.66</v>
      </c>
      <c r="H34" s="216">
        <v>0</v>
      </c>
      <c r="I34" s="216">
        <v>24.39</v>
      </c>
      <c r="J34" s="216">
        <v>0</v>
      </c>
      <c r="K34" s="216">
        <v>9.4</v>
      </c>
      <c r="L34" s="216">
        <v>372.83</v>
      </c>
      <c r="M34" s="216">
        <v>1.1100000000000001</v>
      </c>
      <c r="N34" s="216">
        <v>1.43</v>
      </c>
      <c r="O34" s="216">
        <v>0</v>
      </c>
      <c r="P34" s="216">
        <v>1.26</v>
      </c>
      <c r="Q34" s="216">
        <v>6.7</v>
      </c>
      <c r="R34" s="216">
        <v>0.51</v>
      </c>
      <c r="S34" s="216">
        <v>8.09</v>
      </c>
      <c r="T34" s="216">
        <v>0</v>
      </c>
      <c r="U34" s="216">
        <v>3.33</v>
      </c>
      <c r="V34" s="216">
        <v>0.25</v>
      </c>
      <c r="W34" s="216">
        <v>10.58</v>
      </c>
      <c r="X34" s="216">
        <v>1.78</v>
      </c>
      <c r="Y34" s="216">
        <v>0</v>
      </c>
      <c r="Z34" s="216">
        <v>30.19</v>
      </c>
      <c r="AA34" s="216">
        <v>19.03</v>
      </c>
      <c r="AB34" s="216">
        <v>0</v>
      </c>
      <c r="AC34" s="216">
        <v>0.27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-1.1000000000000001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7.09</v>
      </c>
      <c r="D35" s="216">
        <v>1.61</v>
      </c>
      <c r="E35" s="216">
        <v>0</v>
      </c>
      <c r="F35" s="216">
        <v>0</v>
      </c>
      <c r="G35" s="216">
        <v>6.66</v>
      </c>
      <c r="H35" s="216">
        <v>0</v>
      </c>
      <c r="I35" s="216">
        <v>24.39</v>
      </c>
      <c r="J35" s="216">
        <v>0</v>
      </c>
      <c r="K35" s="216">
        <v>9.4</v>
      </c>
      <c r="L35" s="216">
        <v>372.41</v>
      </c>
      <c r="M35" s="216">
        <v>1.1100000000000001</v>
      </c>
      <c r="N35" s="216">
        <v>1.43</v>
      </c>
      <c r="O35" s="216">
        <v>0</v>
      </c>
      <c r="P35" s="216">
        <v>1.26</v>
      </c>
      <c r="Q35" s="216">
        <v>6.7</v>
      </c>
      <c r="R35" s="216">
        <v>0.51</v>
      </c>
      <c r="S35" s="216">
        <v>8.09</v>
      </c>
      <c r="T35" s="216">
        <v>0</v>
      </c>
      <c r="U35" s="216">
        <v>3.33</v>
      </c>
      <c r="V35" s="216">
        <v>0.25</v>
      </c>
      <c r="W35" s="216">
        <v>10.58</v>
      </c>
      <c r="X35" s="216">
        <v>1.78</v>
      </c>
      <c r="Y35" s="216">
        <v>0</v>
      </c>
      <c r="Z35" s="216">
        <v>30.19</v>
      </c>
      <c r="AA35" s="216">
        <v>19.03</v>
      </c>
      <c r="AB35" s="216">
        <v>0</v>
      </c>
      <c r="AC35" s="216">
        <v>0.27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-1.1000000000000001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7.09</v>
      </c>
      <c r="D36" s="216">
        <v>1.61</v>
      </c>
      <c r="E36" s="216">
        <v>0</v>
      </c>
      <c r="F36" s="216">
        <v>0</v>
      </c>
      <c r="G36" s="216">
        <v>6.66</v>
      </c>
      <c r="H36" s="216">
        <v>0</v>
      </c>
      <c r="I36" s="216">
        <v>24.39</v>
      </c>
      <c r="J36" s="216">
        <v>0</v>
      </c>
      <c r="K36" s="216">
        <v>9.4</v>
      </c>
      <c r="L36" s="216">
        <v>372.41</v>
      </c>
      <c r="M36" s="216">
        <v>1.1100000000000001</v>
      </c>
      <c r="N36" s="216">
        <v>1.43</v>
      </c>
      <c r="O36" s="216">
        <v>0</v>
      </c>
      <c r="P36" s="216">
        <v>1.26</v>
      </c>
      <c r="Q36" s="216">
        <v>6.7</v>
      </c>
      <c r="R36" s="216">
        <v>0.51</v>
      </c>
      <c r="S36" s="216">
        <v>8.09</v>
      </c>
      <c r="T36" s="216">
        <v>0</v>
      </c>
      <c r="U36" s="216">
        <v>3.33</v>
      </c>
      <c r="V36" s="216">
        <v>0.25</v>
      </c>
      <c r="W36" s="216">
        <v>10.58</v>
      </c>
      <c r="X36" s="216">
        <v>1.78</v>
      </c>
      <c r="Y36" s="216">
        <v>0</v>
      </c>
      <c r="Z36" s="216">
        <v>30.19</v>
      </c>
      <c r="AA36" s="216">
        <v>19.03</v>
      </c>
      <c r="AB36" s="216">
        <v>0</v>
      </c>
      <c r="AC36" s="216">
        <v>0.27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-1.1000000000000001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7.09</v>
      </c>
      <c r="D37" s="216">
        <v>1.61</v>
      </c>
      <c r="E37" s="216">
        <v>0</v>
      </c>
      <c r="F37" s="216">
        <v>0</v>
      </c>
      <c r="G37" s="216">
        <v>6.66</v>
      </c>
      <c r="H37" s="216">
        <v>0</v>
      </c>
      <c r="I37" s="216">
        <v>24.39</v>
      </c>
      <c r="J37" s="216">
        <v>0</v>
      </c>
      <c r="K37" s="216">
        <v>9.4</v>
      </c>
      <c r="L37" s="216">
        <v>374.14</v>
      </c>
      <c r="M37" s="216">
        <v>1.1100000000000001</v>
      </c>
      <c r="N37" s="216">
        <v>1.43</v>
      </c>
      <c r="O37" s="216">
        <v>0</v>
      </c>
      <c r="P37" s="216">
        <v>1.26</v>
      </c>
      <c r="Q37" s="216">
        <v>6.7</v>
      </c>
      <c r="R37" s="216">
        <v>0.51</v>
      </c>
      <c r="S37" s="216">
        <v>8.09</v>
      </c>
      <c r="T37" s="216">
        <v>0</v>
      </c>
      <c r="U37" s="216">
        <v>3.33</v>
      </c>
      <c r="V37" s="216">
        <v>0.25</v>
      </c>
      <c r="W37" s="216">
        <v>10.58</v>
      </c>
      <c r="X37" s="216">
        <v>1.78</v>
      </c>
      <c r="Y37" s="216">
        <v>0</v>
      </c>
      <c r="Z37" s="216">
        <v>30.19</v>
      </c>
      <c r="AA37" s="216">
        <v>19.03</v>
      </c>
      <c r="AB37" s="216">
        <v>0</v>
      </c>
      <c r="AC37" s="216">
        <v>0.27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-1.1000000000000001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7.09</v>
      </c>
      <c r="D38" s="216">
        <v>1.61</v>
      </c>
      <c r="E38" s="216">
        <v>0</v>
      </c>
      <c r="F38" s="216">
        <v>0</v>
      </c>
      <c r="G38" s="216">
        <v>6.66</v>
      </c>
      <c r="H38" s="216">
        <v>0</v>
      </c>
      <c r="I38" s="216">
        <v>24.39</v>
      </c>
      <c r="J38" s="216">
        <v>0</v>
      </c>
      <c r="K38" s="216">
        <v>9.4</v>
      </c>
      <c r="L38" s="216">
        <v>374.14</v>
      </c>
      <c r="M38" s="216">
        <v>1.1100000000000001</v>
      </c>
      <c r="N38" s="216">
        <v>1.43</v>
      </c>
      <c r="O38" s="216">
        <v>0</v>
      </c>
      <c r="P38" s="216">
        <v>1.26</v>
      </c>
      <c r="Q38" s="216">
        <v>6.7</v>
      </c>
      <c r="R38" s="216">
        <v>0.51</v>
      </c>
      <c r="S38" s="216">
        <v>8.09</v>
      </c>
      <c r="T38" s="216">
        <v>0</v>
      </c>
      <c r="U38" s="216">
        <v>3.33</v>
      </c>
      <c r="V38" s="216">
        <v>0.25</v>
      </c>
      <c r="W38" s="216">
        <v>10.58</v>
      </c>
      <c r="X38" s="216">
        <v>1.78</v>
      </c>
      <c r="Y38" s="216">
        <v>0</v>
      </c>
      <c r="Z38" s="216">
        <v>30.19</v>
      </c>
      <c r="AA38" s="216">
        <v>19.03</v>
      </c>
      <c r="AB38" s="216">
        <v>0</v>
      </c>
      <c r="AC38" s="216">
        <v>0.27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-1.1000000000000001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7.09</v>
      </c>
      <c r="D39" s="216">
        <v>1.61</v>
      </c>
      <c r="E39" s="216">
        <v>0</v>
      </c>
      <c r="F39" s="216">
        <v>0</v>
      </c>
      <c r="G39" s="216">
        <v>6.66</v>
      </c>
      <c r="H39" s="216">
        <v>0</v>
      </c>
      <c r="I39" s="216">
        <v>24.39</v>
      </c>
      <c r="J39" s="216">
        <v>0</v>
      </c>
      <c r="K39" s="216">
        <v>9.4</v>
      </c>
      <c r="L39" s="216">
        <v>374.14</v>
      </c>
      <c r="M39" s="216">
        <v>1.1100000000000001</v>
      </c>
      <c r="N39" s="216">
        <v>1.43</v>
      </c>
      <c r="O39" s="216">
        <v>0</v>
      </c>
      <c r="P39" s="216">
        <v>1.26</v>
      </c>
      <c r="Q39" s="216">
        <v>6.7</v>
      </c>
      <c r="R39" s="216">
        <v>10.11</v>
      </c>
      <c r="S39" s="216">
        <v>8.09</v>
      </c>
      <c r="T39" s="216">
        <v>0</v>
      </c>
      <c r="U39" s="216">
        <v>3.33</v>
      </c>
      <c r="V39" s="216">
        <v>6.36</v>
      </c>
      <c r="W39" s="216">
        <v>10.58</v>
      </c>
      <c r="X39" s="216">
        <v>26.93</v>
      </c>
      <c r="Y39" s="216">
        <v>0</v>
      </c>
      <c r="Z39" s="216">
        <v>30.19</v>
      </c>
      <c r="AA39" s="216">
        <v>19.03</v>
      </c>
      <c r="AB39" s="216">
        <v>0</v>
      </c>
      <c r="AC39" s="216">
        <v>0.27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-1.1000000000000001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7.09</v>
      </c>
      <c r="D40" s="216">
        <v>1.61</v>
      </c>
      <c r="E40" s="216">
        <v>0</v>
      </c>
      <c r="F40" s="216">
        <v>0</v>
      </c>
      <c r="G40" s="216">
        <v>6.66</v>
      </c>
      <c r="H40" s="216">
        <v>0</v>
      </c>
      <c r="I40" s="216">
        <v>24.39</v>
      </c>
      <c r="J40" s="216">
        <v>0</v>
      </c>
      <c r="K40" s="216">
        <v>9.4</v>
      </c>
      <c r="L40" s="216">
        <v>374.15</v>
      </c>
      <c r="M40" s="216">
        <v>1.1100000000000001</v>
      </c>
      <c r="N40" s="216">
        <v>1.43</v>
      </c>
      <c r="O40" s="216">
        <v>0</v>
      </c>
      <c r="P40" s="216">
        <v>1.26</v>
      </c>
      <c r="Q40" s="216">
        <v>6.7</v>
      </c>
      <c r="R40" s="216">
        <v>13.01</v>
      </c>
      <c r="S40" s="216">
        <v>8.09</v>
      </c>
      <c r="T40" s="216">
        <v>0</v>
      </c>
      <c r="U40" s="216">
        <v>3.33</v>
      </c>
      <c r="V40" s="216">
        <v>6.36</v>
      </c>
      <c r="W40" s="216">
        <v>10.58</v>
      </c>
      <c r="X40" s="216">
        <v>33.729999999999997</v>
      </c>
      <c r="Y40" s="216">
        <v>0</v>
      </c>
      <c r="Z40" s="216">
        <v>30.19</v>
      </c>
      <c r="AA40" s="216">
        <v>19.03</v>
      </c>
      <c r="AB40" s="216">
        <v>0</v>
      </c>
      <c r="AC40" s="216">
        <v>0.27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-1.1000000000000001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7.09</v>
      </c>
      <c r="D41" s="216">
        <v>1.61</v>
      </c>
      <c r="E41" s="216">
        <v>0</v>
      </c>
      <c r="F41" s="216">
        <v>0</v>
      </c>
      <c r="G41" s="216">
        <v>6.66</v>
      </c>
      <c r="H41" s="216">
        <v>0</v>
      </c>
      <c r="I41" s="216">
        <v>24.39</v>
      </c>
      <c r="J41" s="216">
        <v>0</v>
      </c>
      <c r="K41" s="216">
        <v>9.4</v>
      </c>
      <c r="L41" s="216">
        <v>374.15</v>
      </c>
      <c r="M41" s="216">
        <v>1.1100000000000001</v>
      </c>
      <c r="N41" s="216">
        <v>1.43</v>
      </c>
      <c r="O41" s="216">
        <v>0</v>
      </c>
      <c r="P41" s="216">
        <v>1.26</v>
      </c>
      <c r="Q41" s="216">
        <v>6.7</v>
      </c>
      <c r="R41" s="216">
        <v>13.01</v>
      </c>
      <c r="S41" s="216">
        <v>8.09</v>
      </c>
      <c r="T41" s="216">
        <v>0</v>
      </c>
      <c r="U41" s="216">
        <v>3.33</v>
      </c>
      <c r="V41" s="216">
        <v>6.36</v>
      </c>
      <c r="W41" s="216">
        <v>10.58</v>
      </c>
      <c r="X41" s="216">
        <v>33.729999999999997</v>
      </c>
      <c r="Y41" s="216">
        <v>0</v>
      </c>
      <c r="Z41" s="216">
        <v>30.19</v>
      </c>
      <c r="AA41" s="216">
        <v>19.03</v>
      </c>
      <c r="AB41" s="216">
        <v>0</v>
      </c>
      <c r="AC41" s="216">
        <v>3.43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-1.1000000000000001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7.09</v>
      </c>
      <c r="D42" s="216">
        <v>1.61</v>
      </c>
      <c r="E42" s="216">
        <v>0</v>
      </c>
      <c r="F42" s="216">
        <v>0</v>
      </c>
      <c r="G42" s="216">
        <v>6.66</v>
      </c>
      <c r="H42" s="216">
        <v>0</v>
      </c>
      <c r="I42" s="216">
        <v>24.39</v>
      </c>
      <c r="J42" s="216">
        <v>0</v>
      </c>
      <c r="K42" s="216">
        <v>9.4</v>
      </c>
      <c r="L42" s="216">
        <v>374.15</v>
      </c>
      <c r="M42" s="216">
        <v>1.1100000000000001</v>
      </c>
      <c r="N42" s="216">
        <v>1.43</v>
      </c>
      <c r="O42" s="216">
        <v>0</v>
      </c>
      <c r="P42" s="216">
        <v>1.26</v>
      </c>
      <c r="Q42" s="216">
        <v>6.7</v>
      </c>
      <c r="R42" s="216">
        <v>13.01</v>
      </c>
      <c r="S42" s="216">
        <v>8.09</v>
      </c>
      <c r="T42" s="216">
        <v>0</v>
      </c>
      <c r="U42" s="216">
        <v>3.33</v>
      </c>
      <c r="V42" s="216">
        <v>6.36</v>
      </c>
      <c r="W42" s="216">
        <v>10.58</v>
      </c>
      <c r="X42" s="216">
        <v>33.729999999999997</v>
      </c>
      <c r="Y42" s="216">
        <v>0</v>
      </c>
      <c r="Z42" s="216">
        <v>30.19</v>
      </c>
      <c r="AA42" s="216">
        <v>19.03</v>
      </c>
      <c r="AB42" s="216">
        <v>0</v>
      </c>
      <c r="AC42" s="216">
        <v>3.43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-1.1000000000000001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7.02</v>
      </c>
      <c r="D43" s="216">
        <v>1.61</v>
      </c>
      <c r="E43" s="216">
        <v>0</v>
      </c>
      <c r="F43" s="216">
        <v>0</v>
      </c>
      <c r="G43" s="216">
        <v>6.66</v>
      </c>
      <c r="H43" s="216">
        <v>0</v>
      </c>
      <c r="I43" s="216">
        <v>24.39</v>
      </c>
      <c r="J43" s="216">
        <v>0</v>
      </c>
      <c r="K43" s="216">
        <v>9.4</v>
      </c>
      <c r="L43" s="216">
        <v>374.15</v>
      </c>
      <c r="M43" s="216">
        <v>1.1100000000000001</v>
      </c>
      <c r="N43" s="216">
        <v>1.43</v>
      </c>
      <c r="O43" s="216">
        <v>0</v>
      </c>
      <c r="P43" s="216">
        <v>1.26</v>
      </c>
      <c r="Q43" s="216">
        <v>6.7</v>
      </c>
      <c r="R43" s="216">
        <v>13.01</v>
      </c>
      <c r="S43" s="216">
        <v>8.09</v>
      </c>
      <c r="T43" s="216">
        <v>0</v>
      </c>
      <c r="U43" s="216">
        <v>3.33</v>
      </c>
      <c r="V43" s="216">
        <v>6.36</v>
      </c>
      <c r="W43" s="216">
        <v>10.58</v>
      </c>
      <c r="X43" s="216">
        <v>33.729999999999997</v>
      </c>
      <c r="Y43" s="216">
        <v>0</v>
      </c>
      <c r="Z43" s="216">
        <v>30.19</v>
      </c>
      <c r="AA43" s="216">
        <v>19.03</v>
      </c>
      <c r="AB43" s="216">
        <v>0</v>
      </c>
      <c r="AC43" s="216">
        <v>0.27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-1.1000000000000001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7.02</v>
      </c>
      <c r="D44" s="216">
        <v>1.61</v>
      </c>
      <c r="E44" s="216">
        <v>0</v>
      </c>
      <c r="F44" s="216">
        <v>0</v>
      </c>
      <c r="G44" s="216">
        <v>6.66</v>
      </c>
      <c r="H44" s="216">
        <v>0</v>
      </c>
      <c r="I44" s="216">
        <v>24.39</v>
      </c>
      <c r="J44" s="216">
        <v>0</v>
      </c>
      <c r="K44" s="216">
        <v>9.4</v>
      </c>
      <c r="L44" s="216">
        <v>374.15</v>
      </c>
      <c r="M44" s="216">
        <v>1.1100000000000001</v>
      </c>
      <c r="N44" s="216">
        <v>1.43</v>
      </c>
      <c r="O44" s="216">
        <v>0</v>
      </c>
      <c r="P44" s="216">
        <v>1.26</v>
      </c>
      <c r="Q44" s="216">
        <v>6.7</v>
      </c>
      <c r="R44" s="216">
        <v>13.01</v>
      </c>
      <c r="S44" s="216">
        <v>8.09</v>
      </c>
      <c r="T44" s="216">
        <v>0</v>
      </c>
      <c r="U44" s="216">
        <v>3.33</v>
      </c>
      <c r="V44" s="216">
        <v>6.36</v>
      </c>
      <c r="W44" s="216">
        <v>10.58</v>
      </c>
      <c r="X44" s="216">
        <v>33.729999999999997</v>
      </c>
      <c r="Y44" s="216">
        <v>0</v>
      </c>
      <c r="Z44" s="216">
        <v>30.19</v>
      </c>
      <c r="AA44" s="216">
        <v>19.03</v>
      </c>
      <c r="AB44" s="216">
        <v>0</v>
      </c>
      <c r="AC44" s="216">
        <v>0.27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-1.1000000000000001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7.02</v>
      </c>
      <c r="D45" s="216">
        <v>1.61</v>
      </c>
      <c r="E45" s="216">
        <v>0</v>
      </c>
      <c r="F45" s="216">
        <v>0</v>
      </c>
      <c r="G45" s="216">
        <v>6.66</v>
      </c>
      <c r="H45" s="216">
        <v>0</v>
      </c>
      <c r="I45" s="216">
        <v>24.39</v>
      </c>
      <c r="J45" s="216">
        <v>0</v>
      </c>
      <c r="K45" s="216">
        <v>9.4</v>
      </c>
      <c r="L45" s="216">
        <v>374.15</v>
      </c>
      <c r="M45" s="216">
        <v>1.1100000000000001</v>
      </c>
      <c r="N45" s="216">
        <v>1.43</v>
      </c>
      <c r="O45" s="216">
        <v>0</v>
      </c>
      <c r="P45" s="216">
        <v>1.26</v>
      </c>
      <c r="Q45" s="216">
        <v>6.7</v>
      </c>
      <c r="R45" s="216">
        <v>9.0399999999999991</v>
      </c>
      <c r="S45" s="216">
        <v>8.09</v>
      </c>
      <c r="T45" s="216">
        <v>0</v>
      </c>
      <c r="U45" s="216">
        <v>3.33</v>
      </c>
      <c r="V45" s="216">
        <v>6.36</v>
      </c>
      <c r="W45" s="216">
        <v>10.58</v>
      </c>
      <c r="X45" s="216">
        <v>33.729999999999997</v>
      </c>
      <c r="Y45" s="216">
        <v>0</v>
      </c>
      <c r="Z45" s="216">
        <v>30.19</v>
      </c>
      <c r="AA45" s="216">
        <v>19.03</v>
      </c>
      <c r="AB45" s="216">
        <v>0</v>
      </c>
      <c r="AC45" s="216">
        <v>0.27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-1.1000000000000001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7.02</v>
      </c>
      <c r="D46" s="216">
        <v>1.61</v>
      </c>
      <c r="E46" s="216">
        <v>0</v>
      </c>
      <c r="F46" s="216">
        <v>0</v>
      </c>
      <c r="G46" s="216">
        <v>6.66</v>
      </c>
      <c r="H46" s="216">
        <v>0</v>
      </c>
      <c r="I46" s="216">
        <v>24.39</v>
      </c>
      <c r="J46" s="216">
        <v>0</v>
      </c>
      <c r="K46" s="216">
        <v>9.4</v>
      </c>
      <c r="L46" s="216">
        <v>374.15</v>
      </c>
      <c r="M46" s="216">
        <v>1.1100000000000001</v>
      </c>
      <c r="N46" s="216">
        <v>1.43</v>
      </c>
      <c r="O46" s="216">
        <v>0</v>
      </c>
      <c r="P46" s="216">
        <v>1.26</v>
      </c>
      <c r="Q46" s="216">
        <v>6.7</v>
      </c>
      <c r="R46" s="216">
        <v>9.0399999999999991</v>
      </c>
      <c r="S46" s="216">
        <v>8.09</v>
      </c>
      <c r="T46" s="216">
        <v>0</v>
      </c>
      <c r="U46" s="216">
        <v>3.33</v>
      </c>
      <c r="V46" s="216">
        <v>6.36</v>
      </c>
      <c r="W46" s="216">
        <v>10.58</v>
      </c>
      <c r="X46" s="216">
        <v>33.729999999999997</v>
      </c>
      <c r="Y46" s="216">
        <v>0</v>
      </c>
      <c r="Z46" s="216">
        <v>30.19</v>
      </c>
      <c r="AA46" s="216">
        <v>19.03</v>
      </c>
      <c r="AB46" s="216">
        <v>0</v>
      </c>
      <c r="AC46" s="216">
        <v>0.27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-1.1000000000000001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7.02</v>
      </c>
      <c r="D47" s="216">
        <v>1.61</v>
      </c>
      <c r="E47" s="216">
        <v>0</v>
      </c>
      <c r="F47" s="216">
        <v>0</v>
      </c>
      <c r="G47" s="216">
        <v>6.66</v>
      </c>
      <c r="H47" s="216">
        <v>0</v>
      </c>
      <c r="I47" s="216">
        <v>24.39</v>
      </c>
      <c r="J47" s="216">
        <v>0</v>
      </c>
      <c r="K47" s="216">
        <v>9.4</v>
      </c>
      <c r="L47" s="216">
        <v>374.15</v>
      </c>
      <c r="M47" s="216">
        <v>1.1100000000000001</v>
      </c>
      <c r="N47" s="216">
        <v>1.43</v>
      </c>
      <c r="O47" s="216">
        <v>0</v>
      </c>
      <c r="P47" s="216">
        <v>1.26</v>
      </c>
      <c r="Q47" s="216">
        <v>6.7</v>
      </c>
      <c r="R47" s="216">
        <v>9.0399999999999991</v>
      </c>
      <c r="S47" s="216">
        <v>4.49</v>
      </c>
      <c r="T47" s="216">
        <v>0</v>
      </c>
      <c r="U47" s="216">
        <v>3.33</v>
      </c>
      <c r="V47" s="216">
        <v>6.36</v>
      </c>
      <c r="W47" s="216">
        <v>10.58</v>
      </c>
      <c r="X47" s="216">
        <v>33.729999999999997</v>
      </c>
      <c r="Y47" s="216">
        <v>0</v>
      </c>
      <c r="Z47" s="216">
        <v>30.19</v>
      </c>
      <c r="AA47" s="216">
        <v>19.03</v>
      </c>
      <c r="AB47" s="216">
        <v>0</v>
      </c>
      <c r="AC47" s="216">
        <v>0.27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-1.1000000000000001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7.02</v>
      </c>
      <c r="D48" s="216">
        <v>1.61</v>
      </c>
      <c r="E48" s="216">
        <v>0</v>
      </c>
      <c r="F48" s="216">
        <v>0</v>
      </c>
      <c r="G48" s="216">
        <v>6.66</v>
      </c>
      <c r="H48" s="216">
        <v>0</v>
      </c>
      <c r="I48" s="216">
        <v>24.39</v>
      </c>
      <c r="J48" s="216">
        <v>0</v>
      </c>
      <c r="K48" s="216">
        <v>9.4</v>
      </c>
      <c r="L48" s="216">
        <v>374.15</v>
      </c>
      <c r="M48" s="216">
        <v>1.1100000000000001</v>
      </c>
      <c r="N48" s="216">
        <v>1.43</v>
      </c>
      <c r="O48" s="216">
        <v>0</v>
      </c>
      <c r="P48" s="216">
        <v>1.26</v>
      </c>
      <c r="Q48" s="216">
        <v>6.7</v>
      </c>
      <c r="R48" s="216">
        <v>9.0399999999999991</v>
      </c>
      <c r="S48" s="216">
        <v>4.49</v>
      </c>
      <c r="T48" s="216">
        <v>0</v>
      </c>
      <c r="U48" s="216">
        <v>3.33</v>
      </c>
      <c r="V48" s="216">
        <v>6.36</v>
      </c>
      <c r="W48" s="216">
        <v>10.58</v>
      </c>
      <c r="X48" s="216">
        <v>33.729999999999997</v>
      </c>
      <c r="Y48" s="216">
        <v>0</v>
      </c>
      <c r="Z48" s="216">
        <v>30.19</v>
      </c>
      <c r="AA48" s="216">
        <v>19.03</v>
      </c>
      <c r="AB48" s="216">
        <v>0</v>
      </c>
      <c r="AC48" s="216">
        <v>0.27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-1.1000000000000001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7.02</v>
      </c>
      <c r="D49" s="216">
        <v>1.61</v>
      </c>
      <c r="E49" s="216">
        <v>0</v>
      </c>
      <c r="F49" s="216">
        <v>0</v>
      </c>
      <c r="G49" s="216">
        <v>6.66</v>
      </c>
      <c r="H49" s="216">
        <v>0</v>
      </c>
      <c r="I49" s="216">
        <v>24.39</v>
      </c>
      <c r="J49" s="216">
        <v>0</v>
      </c>
      <c r="K49" s="216">
        <v>9.4</v>
      </c>
      <c r="L49" s="216">
        <v>374.15</v>
      </c>
      <c r="M49" s="216">
        <v>1.1100000000000001</v>
      </c>
      <c r="N49" s="216">
        <v>1.43</v>
      </c>
      <c r="O49" s="216">
        <v>0</v>
      </c>
      <c r="P49" s="216">
        <v>1.26</v>
      </c>
      <c r="Q49" s="216">
        <v>6.7</v>
      </c>
      <c r="R49" s="216">
        <v>9.0399999999999991</v>
      </c>
      <c r="S49" s="216">
        <v>4.49</v>
      </c>
      <c r="T49" s="216">
        <v>0</v>
      </c>
      <c r="U49" s="216">
        <v>3.33</v>
      </c>
      <c r="V49" s="216">
        <v>6.36</v>
      </c>
      <c r="W49" s="216">
        <v>10.58</v>
      </c>
      <c r="X49" s="216">
        <v>33.729999999999997</v>
      </c>
      <c r="Y49" s="216">
        <v>0</v>
      </c>
      <c r="Z49" s="216">
        <v>30.19</v>
      </c>
      <c r="AA49" s="216">
        <v>19.03</v>
      </c>
      <c r="AB49" s="216">
        <v>0</v>
      </c>
      <c r="AC49" s="216">
        <v>0.27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-1.1000000000000001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7.02</v>
      </c>
      <c r="D50" s="216">
        <v>1.61</v>
      </c>
      <c r="E50" s="216">
        <v>0</v>
      </c>
      <c r="F50" s="216">
        <v>0</v>
      </c>
      <c r="G50" s="216">
        <v>6.66</v>
      </c>
      <c r="H50" s="216">
        <v>0</v>
      </c>
      <c r="I50" s="216">
        <v>24.39</v>
      </c>
      <c r="J50" s="216">
        <v>0</v>
      </c>
      <c r="K50" s="216">
        <v>9.4</v>
      </c>
      <c r="L50" s="216">
        <v>374.15</v>
      </c>
      <c r="M50" s="216">
        <v>1.1100000000000001</v>
      </c>
      <c r="N50" s="216">
        <v>1.43</v>
      </c>
      <c r="O50" s="216">
        <v>0</v>
      </c>
      <c r="P50" s="216">
        <v>1.26</v>
      </c>
      <c r="Q50" s="216">
        <v>6.7</v>
      </c>
      <c r="R50" s="216">
        <v>9.0399999999999991</v>
      </c>
      <c r="S50" s="216">
        <v>4.49</v>
      </c>
      <c r="T50" s="216">
        <v>0</v>
      </c>
      <c r="U50" s="216">
        <v>3.33</v>
      </c>
      <c r="V50" s="216">
        <v>6.36</v>
      </c>
      <c r="W50" s="216">
        <v>10.58</v>
      </c>
      <c r="X50" s="216">
        <v>33.729999999999997</v>
      </c>
      <c r="Y50" s="216">
        <v>0</v>
      </c>
      <c r="Z50" s="216">
        <v>30.19</v>
      </c>
      <c r="AA50" s="216">
        <v>19.03</v>
      </c>
      <c r="AB50" s="216">
        <v>0</v>
      </c>
      <c r="AC50" s="216">
        <v>0.27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-1.1000000000000001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7.02</v>
      </c>
      <c r="D51" s="216">
        <v>1.61</v>
      </c>
      <c r="E51" s="216">
        <v>0</v>
      </c>
      <c r="F51" s="216">
        <v>0</v>
      </c>
      <c r="G51" s="216">
        <v>6.66</v>
      </c>
      <c r="H51" s="216">
        <v>0</v>
      </c>
      <c r="I51" s="216">
        <v>24.39</v>
      </c>
      <c r="J51" s="216">
        <v>0</v>
      </c>
      <c r="K51" s="216">
        <v>9.4</v>
      </c>
      <c r="L51" s="216">
        <v>374.15</v>
      </c>
      <c r="M51" s="216">
        <v>1.1100000000000001</v>
      </c>
      <c r="N51" s="216">
        <v>1.43</v>
      </c>
      <c r="O51" s="216">
        <v>0</v>
      </c>
      <c r="P51" s="216">
        <v>1.26</v>
      </c>
      <c r="Q51" s="216">
        <v>6.7</v>
      </c>
      <c r="R51" s="216">
        <v>9.0399999999999991</v>
      </c>
      <c r="S51" s="216">
        <v>4.46</v>
      </c>
      <c r="T51" s="216">
        <v>0</v>
      </c>
      <c r="U51" s="216">
        <v>3.33</v>
      </c>
      <c r="V51" s="216">
        <v>6.36</v>
      </c>
      <c r="W51" s="216">
        <v>10.58</v>
      </c>
      <c r="X51" s="216">
        <v>33.729999999999997</v>
      </c>
      <c r="Y51" s="216">
        <v>0</v>
      </c>
      <c r="Z51" s="216">
        <v>30.19</v>
      </c>
      <c r="AA51" s="216">
        <v>19.03</v>
      </c>
      <c r="AB51" s="216">
        <v>0</v>
      </c>
      <c r="AC51" s="216">
        <v>0.27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-1.1000000000000001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7.02</v>
      </c>
      <c r="D52" s="216">
        <v>1.61</v>
      </c>
      <c r="E52" s="216">
        <v>0</v>
      </c>
      <c r="F52" s="216">
        <v>0</v>
      </c>
      <c r="G52" s="216">
        <v>6.66</v>
      </c>
      <c r="H52" s="216">
        <v>0</v>
      </c>
      <c r="I52" s="216">
        <v>24.39</v>
      </c>
      <c r="J52" s="216">
        <v>0</v>
      </c>
      <c r="K52" s="216">
        <v>9.4</v>
      </c>
      <c r="L52" s="216">
        <v>374.15</v>
      </c>
      <c r="M52" s="216">
        <v>1.1100000000000001</v>
      </c>
      <c r="N52" s="216">
        <v>1.43</v>
      </c>
      <c r="O52" s="216">
        <v>0</v>
      </c>
      <c r="P52" s="216">
        <v>1.26</v>
      </c>
      <c r="Q52" s="216">
        <v>6.7</v>
      </c>
      <c r="R52" s="216">
        <v>9.0399999999999991</v>
      </c>
      <c r="S52" s="216">
        <v>4.46</v>
      </c>
      <c r="T52" s="216">
        <v>0</v>
      </c>
      <c r="U52" s="216">
        <v>3.33</v>
      </c>
      <c r="V52" s="216">
        <v>6.36</v>
      </c>
      <c r="W52" s="216">
        <v>10.58</v>
      </c>
      <c r="X52" s="216">
        <v>33.729999999999997</v>
      </c>
      <c r="Y52" s="216">
        <v>0</v>
      </c>
      <c r="Z52" s="216">
        <v>30.19</v>
      </c>
      <c r="AA52" s="216">
        <v>19.03</v>
      </c>
      <c r="AB52" s="216">
        <v>0</v>
      </c>
      <c r="AC52" s="216">
        <v>0.27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-1.1000000000000001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7.02</v>
      </c>
      <c r="D53" s="216">
        <v>1.61</v>
      </c>
      <c r="E53" s="216">
        <v>0</v>
      </c>
      <c r="F53" s="216">
        <v>0</v>
      </c>
      <c r="G53" s="216">
        <v>6.66</v>
      </c>
      <c r="H53" s="216">
        <v>0</v>
      </c>
      <c r="I53" s="216">
        <v>24.39</v>
      </c>
      <c r="J53" s="216">
        <v>0</v>
      </c>
      <c r="K53" s="216">
        <v>9.4</v>
      </c>
      <c r="L53" s="216">
        <v>368.7</v>
      </c>
      <c r="M53" s="216">
        <v>1.1100000000000001</v>
      </c>
      <c r="N53" s="216">
        <v>1.43</v>
      </c>
      <c r="O53" s="216">
        <v>0</v>
      </c>
      <c r="P53" s="216">
        <v>1.26</v>
      </c>
      <c r="Q53" s="216">
        <v>6.7</v>
      </c>
      <c r="R53" s="216">
        <v>8.81</v>
      </c>
      <c r="S53" s="216">
        <v>4.1900000000000004</v>
      </c>
      <c r="T53" s="216">
        <v>0</v>
      </c>
      <c r="U53" s="216">
        <v>3.33</v>
      </c>
      <c r="V53" s="216">
        <v>6.36</v>
      </c>
      <c r="W53" s="216">
        <v>10.58</v>
      </c>
      <c r="X53" s="216">
        <v>33.729999999999997</v>
      </c>
      <c r="Y53" s="216">
        <v>0</v>
      </c>
      <c r="Z53" s="216">
        <v>30.19</v>
      </c>
      <c r="AA53" s="216">
        <v>19.03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-1.1000000000000001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7.02</v>
      </c>
      <c r="D54" s="216">
        <v>1.61</v>
      </c>
      <c r="E54" s="216">
        <v>0</v>
      </c>
      <c r="F54" s="216">
        <v>0</v>
      </c>
      <c r="G54" s="216">
        <v>6.66</v>
      </c>
      <c r="H54" s="216">
        <v>0</v>
      </c>
      <c r="I54" s="216">
        <v>24.39</v>
      </c>
      <c r="J54" s="216">
        <v>0</v>
      </c>
      <c r="K54" s="216">
        <v>9.4</v>
      </c>
      <c r="L54" s="216">
        <v>368.7</v>
      </c>
      <c r="M54" s="216">
        <v>1.1100000000000001</v>
      </c>
      <c r="N54" s="216">
        <v>1.43</v>
      </c>
      <c r="O54" s="216">
        <v>0</v>
      </c>
      <c r="P54" s="216">
        <v>1.26</v>
      </c>
      <c r="Q54" s="216">
        <v>6.7</v>
      </c>
      <c r="R54" s="216">
        <v>8.81</v>
      </c>
      <c r="S54" s="216">
        <v>4.1900000000000004</v>
      </c>
      <c r="T54" s="216">
        <v>0</v>
      </c>
      <c r="U54" s="216">
        <v>3.33</v>
      </c>
      <c r="V54" s="216">
        <v>6.36</v>
      </c>
      <c r="W54" s="216">
        <v>10.58</v>
      </c>
      <c r="X54" s="216">
        <v>33.729999999999997</v>
      </c>
      <c r="Y54" s="216">
        <v>0</v>
      </c>
      <c r="Z54" s="216">
        <v>30.19</v>
      </c>
      <c r="AA54" s="216">
        <v>19.03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-1.1000000000000001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7.02</v>
      </c>
      <c r="D55" s="216">
        <v>1.61</v>
      </c>
      <c r="E55" s="216">
        <v>0</v>
      </c>
      <c r="F55" s="216">
        <v>0</v>
      </c>
      <c r="G55" s="216">
        <v>6.66</v>
      </c>
      <c r="H55" s="216">
        <v>0</v>
      </c>
      <c r="I55" s="216">
        <v>24.39</v>
      </c>
      <c r="J55" s="216">
        <v>0</v>
      </c>
      <c r="K55" s="216">
        <v>9.4</v>
      </c>
      <c r="L55" s="216">
        <v>368.7</v>
      </c>
      <c r="M55" s="216">
        <v>1.1100000000000001</v>
      </c>
      <c r="N55" s="216">
        <v>1.43</v>
      </c>
      <c r="O55" s="216">
        <v>0</v>
      </c>
      <c r="P55" s="216">
        <v>1.26</v>
      </c>
      <c r="Q55" s="216">
        <v>6.7</v>
      </c>
      <c r="R55" s="216">
        <v>8.81</v>
      </c>
      <c r="S55" s="216">
        <v>4.1900000000000004</v>
      </c>
      <c r="T55" s="216">
        <v>0</v>
      </c>
      <c r="U55" s="216">
        <v>3.33</v>
      </c>
      <c r="V55" s="216">
        <v>6.36</v>
      </c>
      <c r="W55" s="216">
        <v>10.58</v>
      </c>
      <c r="X55" s="216">
        <v>33.729999999999997</v>
      </c>
      <c r="Y55" s="216">
        <v>0</v>
      </c>
      <c r="Z55" s="216">
        <v>30.19</v>
      </c>
      <c r="AA55" s="216">
        <v>19.03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-1.1000000000000001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7.02</v>
      </c>
      <c r="D56" s="216">
        <v>1.61</v>
      </c>
      <c r="E56" s="216">
        <v>0</v>
      </c>
      <c r="F56" s="216">
        <v>0</v>
      </c>
      <c r="G56" s="216">
        <v>6.66</v>
      </c>
      <c r="H56" s="216">
        <v>0</v>
      </c>
      <c r="I56" s="216">
        <v>24.39</v>
      </c>
      <c r="J56" s="216">
        <v>0</v>
      </c>
      <c r="K56" s="216">
        <v>9.4</v>
      </c>
      <c r="L56" s="216">
        <v>368.7</v>
      </c>
      <c r="M56" s="216">
        <v>1.1100000000000001</v>
      </c>
      <c r="N56" s="216">
        <v>1.43</v>
      </c>
      <c r="O56" s="216">
        <v>0</v>
      </c>
      <c r="P56" s="216">
        <v>1.26</v>
      </c>
      <c r="Q56" s="216">
        <v>6.7</v>
      </c>
      <c r="R56" s="216">
        <v>8.81</v>
      </c>
      <c r="S56" s="216">
        <v>4.1900000000000004</v>
      </c>
      <c r="T56" s="216">
        <v>0</v>
      </c>
      <c r="U56" s="216">
        <v>3.33</v>
      </c>
      <c r="V56" s="216">
        <v>6.36</v>
      </c>
      <c r="W56" s="216">
        <v>10.58</v>
      </c>
      <c r="X56" s="216">
        <v>33.729999999999997</v>
      </c>
      <c r="Y56" s="216">
        <v>0</v>
      </c>
      <c r="Z56" s="216">
        <v>30.19</v>
      </c>
      <c r="AA56" s="216">
        <v>19.03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-1.1000000000000001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7.02</v>
      </c>
      <c r="D57" s="216">
        <v>1.61</v>
      </c>
      <c r="E57" s="216">
        <v>0</v>
      </c>
      <c r="F57" s="216">
        <v>0</v>
      </c>
      <c r="G57" s="216">
        <v>6.66</v>
      </c>
      <c r="H57" s="216">
        <v>0</v>
      </c>
      <c r="I57" s="216">
        <v>24.39</v>
      </c>
      <c r="J57" s="216">
        <v>0</v>
      </c>
      <c r="K57" s="216">
        <v>9.4</v>
      </c>
      <c r="L57" s="216">
        <v>368.7</v>
      </c>
      <c r="M57" s="216">
        <v>1.1100000000000001</v>
      </c>
      <c r="N57" s="216">
        <v>1.43</v>
      </c>
      <c r="O57" s="216">
        <v>0</v>
      </c>
      <c r="P57" s="216">
        <v>1.26</v>
      </c>
      <c r="Q57" s="216">
        <v>6.7</v>
      </c>
      <c r="R57" s="216">
        <v>8.81</v>
      </c>
      <c r="S57" s="216">
        <v>4.1900000000000004</v>
      </c>
      <c r="T57" s="216">
        <v>0</v>
      </c>
      <c r="U57" s="216">
        <v>3.33</v>
      </c>
      <c r="V57" s="216">
        <v>6.36</v>
      </c>
      <c r="W57" s="216">
        <v>10.58</v>
      </c>
      <c r="X57" s="216">
        <v>33.729999999999997</v>
      </c>
      <c r="Y57" s="216">
        <v>0</v>
      </c>
      <c r="Z57" s="216">
        <v>30.19</v>
      </c>
      <c r="AA57" s="216">
        <v>19.03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-1.1000000000000001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7.02</v>
      </c>
      <c r="D58" s="216">
        <v>1.61</v>
      </c>
      <c r="E58" s="216">
        <v>0</v>
      </c>
      <c r="F58" s="216">
        <v>0</v>
      </c>
      <c r="G58" s="216">
        <v>6.66</v>
      </c>
      <c r="H58" s="216">
        <v>0</v>
      </c>
      <c r="I58" s="216">
        <v>24.39</v>
      </c>
      <c r="J58" s="216">
        <v>0</v>
      </c>
      <c r="K58" s="216">
        <v>9.4</v>
      </c>
      <c r="L58" s="216">
        <v>368.7</v>
      </c>
      <c r="M58" s="216">
        <v>1.1100000000000001</v>
      </c>
      <c r="N58" s="216">
        <v>1.43</v>
      </c>
      <c r="O58" s="216">
        <v>0</v>
      </c>
      <c r="P58" s="216">
        <v>1.26</v>
      </c>
      <c r="Q58" s="216">
        <v>6.7</v>
      </c>
      <c r="R58" s="216">
        <v>8.81</v>
      </c>
      <c r="S58" s="216">
        <v>4.1900000000000004</v>
      </c>
      <c r="T58" s="216">
        <v>0</v>
      </c>
      <c r="U58" s="216">
        <v>3.33</v>
      </c>
      <c r="V58" s="216">
        <v>6.36</v>
      </c>
      <c r="W58" s="216">
        <v>10.58</v>
      </c>
      <c r="X58" s="216">
        <v>33.729999999999997</v>
      </c>
      <c r="Y58" s="216">
        <v>0</v>
      </c>
      <c r="Z58" s="216">
        <v>30.19</v>
      </c>
      <c r="AA58" s="216">
        <v>19.03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-1.1000000000000001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7.02</v>
      </c>
      <c r="D59" s="216">
        <v>1.61</v>
      </c>
      <c r="E59" s="216">
        <v>0</v>
      </c>
      <c r="F59" s="216">
        <v>0</v>
      </c>
      <c r="G59" s="216">
        <v>6.66</v>
      </c>
      <c r="H59" s="216">
        <v>0</v>
      </c>
      <c r="I59" s="216">
        <v>24.39</v>
      </c>
      <c r="J59" s="216">
        <v>0</v>
      </c>
      <c r="K59" s="216">
        <v>9.4</v>
      </c>
      <c r="L59" s="216">
        <v>368.7</v>
      </c>
      <c r="M59" s="216">
        <v>0</v>
      </c>
      <c r="N59" s="216">
        <v>1.43</v>
      </c>
      <c r="O59" s="216">
        <v>0</v>
      </c>
      <c r="P59" s="216">
        <v>1.26</v>
      </c>
      <c r="Q59" s="216">
        <v>6.7</v>
      </c>
      <c r="R59" s="216">
        <v>8.81</v>
      </c>
      <c r="S59" s="216">
        <v>4.1900000000000004</v>
      </c>
      <c r="T59" s="216">
        <v>0</v>
      </c>
      <c r="U59" s="216">
        <v>3.33</v>
      </c>
      <c r="V59" s="216">
        <v>6.36</v>
      </c>
      <c r="W59" s="216">
        <v>10.58</v>
      </c>
      <c r="X59" s="216">
        <v>33.729999999999997</v>
      </c>
      <c r="Y59" s="216">
        <v>0</v>
      </c>
      <c r="Z59" s="216">
        <v>30.19</v>
      </c>
      <c r="AA59" s="216">
        <v>19.03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-1.1000000000000001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7.02</v>
      </c>
      <c r="D60" s="216">
        <v>1.61</v>
      </c>
      <c r="E60" s="216">
        <v>0</v>
      </c>
      <c r="F60" s="216">
        <v>0</v>
      </c>
      <c r="G60" s="216">
        <v>6.66</v>
      </c>
      <c r="H60" s="216">
        <v>0</v>
      </c>
      <c r="I60" s="216">
        <v>24.39</v>
      </c>
      <c r="J60" s="216">
        <v>0</v>
      </c>
      <c r="K60" s="216">
        <v>9.4</v>
      </c>
      <c r="L60" s="216">
        <v>368.7</v>
      </c>
      <c r="M60" s="216">
        <v>0</v>
      </c>
      <c r="N60" s="216">
        <v>1.43</v>
      </c>
      <c r="O60" s="216">
        <v>0</v>
      </c>
      <c r="P60" s="216">
        <v>1.26</v>
      </c>
      <c r="Q60" s="216">
        <v>6.7</v>
      </c>
      <c r="R60" s="216">
        <v>8.81</v>
      </c>
      <c r="S60" s="216">
        <v>4.1900000000000004</v>
      </c>
      <c r="T60" s="216">
        <v>0</v>
      </c>
      <c r="U60" s="216">
        <v>3.33</v>
      </c>
      <c r="V60" s="216">
        <v>6.36</v>
      </c>
      <c r="W60" s="216">
        <v>10.58</v>
      </c>
      <c r="X60" s="216">
        <v>33.729999999999997</v>
      </c>
      <c r="Y60" s="216">
        <v>0</v>
      </c>
      <c r="Z60" s="216">
        <v>30.19</v>
      </c>
      <c r="AA60" s="216">
        <v>19.03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-1.1000000000000001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7.02</v>
      </c>
      <c r="D61" s="216">
        <v>1.61</v>
      </c>
      <c r="E61" s="216">
        <v>0</v>
      </c>
      <c r="F61" s="216">
        <v>0</v>
      </c>
      <c r="G61" s="216">
        <v>6.66</v>
      </c>
      <c r="H61" s="216">
        <v>0</v>
      </c>
      <c r="I61" s="216">
        <v>24.39</v>
      </c>
      <c r="J61" s="216">
        <v>0</v>
      </c>
      <c r="K61" s="216">
        <v>9.4</v>
      </c>
      <c r="L61" s="216">
        <v>368.7</v>
      </c>
      <c r="M61" s="216">
        <v>1.1100000000000001</v>
      </c>
      <c r="N61" s="216">
        <v>1.43</v>
      </c>
      <c r="O61" s="216">
        <v>0</v>
      </c>
      <c r="P61" s="216">
        <v>1.26</v>
      </c>
      <c r="Q61" s="216">
        <v>6.7</v>
      </c>
      <c r="R61" s="216">
        <v>8.81</v>
      </c>
      <c r="S61" s="216">
        <v>4.1900000000000004</v>
      </c>
      <c r="T61" s="216">
        <v>0</v>
      </c>
      <c r="U61" s="216">
        <v>3.33</v>
      </c>
      <c r="V61" s="216">
        <v>0.25</v>
      </c>
      <c r="W61" s="216">
        <v>10.58</v>
      </c>
      <c r="X61" s="216">
        <v>33.729999999999997</v>
      </c>
      <c r="Y61" s="216">
        <v>0</v>
      </c>
      <c r="Z61" s="216">
        <v>30.19</v>
      </c>
      <c r="AA61" s="216">
        <v>18.91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-1.1000000000000001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7.02</v>
      </c>
      <c r="D62" s="216">
        <v>1.61</v>
      </c>
      <c r="E62" s="216">
        <v>0</v>
      </c>
      <c r="F62" s="216">
        <v>0</v>
      </c>
      <c r="G62" s="216">
        <v>6.66</v>
      </c>
      <c r="H62" s="216">
        <v>0</v>
      </c>
      <c r="I62" s="216">
        <v>24.39</v>
      </c>
      <c r="J62" s="216">
        <v>0</v>
      </c>
      <c r="K62" s="216">
        <v>9.4</v>
      </c>
      <c r="L62" s="216">
        <v>368.7</v>
      </c>
      <c r="M62" s="216">
        <v>1.1100000000000001</v>
      </c>
      <c r="N62" s="216">
        <v>1.43</v>
      </c>
      <c r="O62" s="216">
        <v>0</v>
      </c>
      <c r="P62" s="216">
        <v>1.26</v>
      </c>
      <c r="Q62" s="216">
        <v>6.7</v>
      </c>
      <c r="R62" s="216">
        <v>0.51</v>
      </c>
      <c r="S62" s="216">
        <v>4.1900000000000004</v>
      </c>
      <c r="T62" s="216">
        <v>0</v>
      </c>
      <c r="U62" s="216">
        <v>3.33</v>
      </c>
      <c r="V62" s="216">
        <v>0.25</v>
      </c>
      <c r="W62" s="216">
        <v>10.58</v>
      </c>
      <c r="X62" s="216">
        <v>33.729999999999997</v>
      </c>
      <c r="Y62" s="216">
        <v>0</v>
      </c>
      <c r="Z62" s="216">
        <v>30.19</v>
      </c>
      <c r="AA62" s="216">
        <v>18.91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-1.1000000000000001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7.02</v>
      </c>
      <c r="D63" s="216">
        <v>1.61</v>
      </c>
      <c r="E63" s="216">
        <v>0</v>
      </c>
      <c r="F63" s="216">
        <v>0</v>
      </c>
      <c r="G63" s="216">
        <v>6.66</v>
      </c>
      <c r="H63" s="216">
        <v>0</v>
      </c>
      <c r="I63" s="216">
        <v>24.39</v>
      </c>
      <c r="J63" s="216">
        <v>0</v>
      </c>
      <c r="K63" s="216">
        <v>9.4</v>
      </c>
      <c r="L63" s="216">
        <v>368.7</v>
      </c>
      <c r="M63" s="216">
        <v>0.42</v>
      </c>
      <c r="N63" s="216">
        <v>1.43</v>
      </c>
      <c r="O63" s="216">
        <v>0</v>
      </c>
      <c r="P63" s="216">
        <v>1.26</v>
      </c>
      <c r="Q63" s="216">
        <v>6.7</v>
      </c>
      <c r="R63" s="216">
        <v>0.51</v>
      </c>
      <c r="S63" s="216">
        <v>4.21</v>
      </c>
      <c r="T63" s="216">
        <v>0</v>
      </c>
      <c r="U63" s="216">
        <v>3.33</v>
      </c>
      <c r="V63" s="216">
        <v>0.25</v>
      </c>
      <c r="W63" s="216">
        <v>10.58</v>
      </c>
      <c r="X63" s="216">
        <v>33.729999999999997</v>
      </c>
      <c r="Y63" s="216">
        <v>0</v>
      </c>
      <c r="Z63" s="216">
        <v>30.19</v>
      </c>
      <c r="AA63" s="216">
        <v>19.02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-1.1000000000000001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7.02</v>
      </c>
      <c r="D64" s="216">
        <v>1.61</v>
      </c>
      <c r="E64" s="216">
        <v>0</v>
      </c>
      <c r="F64" s="216">
        <v>0</v>
      </c>
      <c r="G64" s="216">
        <v>6.66</v>
      </c>
      <c r="H64" s="216">
        <v>0</v>
      </c>
      <c r="I64" s="216">
        <v>24.39</v>
      </c>
      <c r="J64" s="216">
        <v>0</v>
      </c>
      <c r="K64" s="216">
        <v>9.4</v>
      </c>
      <c r="L64" s="216">
        <v>368.7</v>
      </c>
      <c r="M64" s="216">
        <v>0.42</v>
      </c>
      <c r="N64" s="216">
        <v>1.43</v>
      </c>
      <c r="O64" s="216">
        <v>0</v>
      </c>
      <c r="P64" s="216">
        <v>1.26</v>
      </c>
      <c r="Q64" s="216">
        <v>6.7</v>
      </c>
      <c r="R64" s="216">
        <v>0.51</v>
      </c>
      <c r="S64" s="216">
        <v>4.21</v>
      </c>
      <c r="T64" s="216">
        <v>0</v>
      </c>
      <c r="U64" s="216">
        <v>3.33</v>
      </c>
      <c r="V64" s="216">
        <v>0.25</v>
      </c>
      <c r="W64" s="216">
        <v>10.58</v>
      </c>
      <c r="X64" s="216">
        <v>33.729999999999997</v>
      </c>
      <c r="Y64" s="216">
        <v>0</v>
      </c>
      <c r="Z64" s="216">
        <v>30.19</v>
      </c>
      <c r="AA64" s="216">
        <v>19.02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-1.1000000000000001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7.02</v>
      </c>
      <c r="D65" s="216">
        <v>1.61</v>
      </c>
      <c r="E65" s="216">
        <v>0</v>
      </c>
      <c r="F65" s="216">
        <v>0</v>
      </c>
      <c r="G65" s="216">
        <v>6.66</v>
      </c>
      <c r="H65" s="216">
        <v>0</v>
      </c>
      <c r="I65" s="216">
        <v>24.39</v>
      </c>
      <c r="J65" s="216">
        <v>0</v>
      </c>
      <c r="K65" s="216">
        <v>9.4</v>
      </c>
      <c r="L65" s="216">
        <v>368.7</v>
      </c>
      <c r="M65" s="216">
        <v>1.04</v>
      </c>
      <c r="N65" s="216">
        <v>1.43</v>
      </c>
      <c r="O65" s="216">
        <v>0</v>
      </c>
      <c r="P65" s="216">
        <v>1.26</v>
      </c>
      <c r="Q65" s="216">
        <v>6.7</v>
      </c>
      <c r="R65" s="216">
        <v>0.51</v>
      </c>
      <c r="S65" s="216">
        <v>4.21</v>
      </c>
      <c r="T65" s="216">
        <v>0</v>
      </c>
      <c r="U65" s="216">
        <v>3.33</v>
      </c>
      <c r="V65" s="216">
        <v>0.25</v>
      </c>
      <c r="W65" s="216">
        <v>10.58</v>
      </c>
      <c r="X65" s="216">
        <v>33.729999999999997</v>
      </c>
      <c r="Y65" s="216">
        <v>0</v>
      </c>
      <c r="Z65" s="216">
        <v>30.19</v>
      </c>
      <c r="AA65" s="216">
        <v>19.02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-1.1000000000000001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7.02</v>
      </c>
      <c r="D66" s="216">
        <v>1.61</v>
      </c>
      <c r="E66" s="216">
        <v>0</v>
      </c>
      <c r="F66" s="216">
        <v>0</v>
      </c>
      <c r="G66" s="216">
        <v>6.66</v>
      </c>
      <c r="H66" s="216">
        <v>0</v>
      </c>
      <c r="I66" s="216">
        <v>24.39</v>
      </c>
      <c r="J66" s="216">
        <v>0</v>
      </c>
      <c r="K66" s="216">
        <v>9.4</v>
      </c>
      <c r="L66" s="216">
        <v>368.7</v>
      </c>
      <c r="M66" s="216">
        <v>0.72</v>
      </c>
      <c r="N66" s="216">
        <v>1.43</v>
      </c>
      <c r="O66" s="216">
        <v>0</v>
      </c>
      <c r="P66" s="216">
        <v>1.26</v>
      </c>
      <c r="Q66" s="216">
        <v>6.7</v>
      </c>
      <c r="R66" s="216">
        <v>0.51</v>
      </c>
      <c r="S66" s="216">
        <v>4.21</v>
      </c>
      <c r="T66" s="216">
        <v>0</v>
      </c>
      <c r="U66" s="216">
        <v>3.33</v>
      </c>
      <c r="V66" s="216">
        <v>0.25</v>
      </c>
      <c r="W66" s="216">
        <v>10.58</v>
      </c>
      <c r="X66" s="216">
        <v>13.89</v>
      </c>
      <c r="Y66" s="216">
        <v>0</v>
      </c>
      <c r="Z66" s="216">
        <v>30.19</v>
      </c>
      <c r="AA66" s="216">
        <v>19.02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-1.1000000000000001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7.02</v>
      </c>
      <c r="D67" s="216">
        <v>1.61</v>
      </c>
      <c r="E67" s="216">
        <v>0</v>
      </c>
      <c r="F67" s="216">
        <v>0</v>
      </c>
      <c r="G67" s="216">
        <v>6.66</v>
      </c>
      <c r="H67" s="216">
        <v>0</v>
      </c>
      <c r="I67" s="216">
        <v>24.39</v>
      </c>
      <c r="J67" s="216">
        <v>0</v>
      </c>
      <c r="K67" s="216">
        <v>9.4</v>
      </c>
      <c r="L67" s="216">
        <v>368.7</v>
      </c>
      <c r="M67" s="216">
        <v>0</v>
      </c>
      <c r="N67" s="216">
        <v>1.43</v>
      </c>
      <c r="O67" s="216">
        <v>0</v>
      </c>
      <c r="P67" s="216">
        <v>1.26</v>
      </c>
      <c r="Q67" s="216">
        <v>6.7</v>
      </c>
      <c r="R67" s="216">
        <v>0.51</v>
      </c>
      <c r="S67" s="216">
        <v>4.21</v>
      </c>
      <c r="T67" s="216">
        <v>0</v>
      </c>
      <c r="U67" s="216">
        <v>3.33</v>
      </c>
      <c r="V67" s="216">
        <v>0.25</v>
      </c>
      <c r="W67" s="216">
        <v>10.58</v>
      </c>
      <c r="X67" s="216">
        <v>1.79</v>
      </c>
      <c r="Y67" s="216">
        <v>0</v>
      </c>
      <c r="Z67" s="216">
        <v>30.19</v>
      </c>
      <c r="AA67" s="216">
        <v>19.02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-1.1000000000000001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7.02</v>
      </c>
      <c r="D68" s="216">
        <v>1.61</v>
      </c>
      <c r="E68" s="216">
        <v>0</v>
      </c>
      <c r="F68" s="216">
        <v>0</v>
      </c>
      <c r="G68" s="216">
        <v>6.66</v>
      </c>
      <c r="H68" s="216">
        <v>0</v>
      </c>
      <c r="I68" s="216">
        <v>24.39</v>
      </c>
      <c r="J68" s="216">
        <v>0</v>
      </c>
      <c r="K68" s="216">
        <v>9.4</v>
      </c>
      <c r="L68" s="216">
        <v>368.7</v>
      </c>
      <c r="M68" s="216">
        <v>0</v>
      </c>
      <c r="N68" s="216">
        <v>1.43</v>
      </c>
      <c r="O68" s="216">
        <v>0</v>
      </c>
      <c r="P68" s="216">
        <v>1.26</v>
      </c>
      <c r="Q68" s="216">
        <v>6.7</v>
      </c>
      <c r="R68" s="216">
        <v>0.51</v>
      </c>
      <c r="S68" s="216">
        <v>4.21</v>
      </c>
      <c r="T68" s="216">
        <v>0</v>
      </c>
      <c r="U68" s="216">
        <v>3.33</v>
      </c>
      <c r="V68" s="216">
        <v>0.25</v>
      </c>
      <c r="W68" s="216">
        <v>0.49</v>
      </c>
      <c r="X68" s="216">
        <v>1.79</v>
      </c>
      <c r="Y68" s="216">
        <v>0</v>
      </c>
      <c r="Z68" s="216">
        <v>30.19</v>
      </c>
      <c r="AA68" s="216">
        <v>19.02</v>
      </c>
      <c r="AB68" s="216">
        <v>0</v>
      </c>
      <c r="AC68" s="216">
        <v>-0.3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-1.1000000000000001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7.02</v>
      </c>
      <c r="D69" s="216">
        <v>1.61</v>
      </c>
      <c r="E69" s="216">
        <v>0</v>
      </c>
      <c r="F69" s="216">
        <v>0</v>
      </c>
      <c r="G69" s="216">
        <v>6.66</v>
      </c>
      <c r="H69" s="216">
        <v>0</v>
      </c>
      <c r="I69" s="216">
        <v>24.39</v>
      </c>
      <c r="J69" s="216">
        <v>0</v>
      </c>
      <c r="K69" s="216">
        <v>9.4</v>
      </c>
      <c r="L69" s="216">
        <v>369.96</v>
      </c>
      <c r="M69" s="216">
        <v>0</v>
      </c>
      <c r="N69" s="216">
        <v>1.43</v>
      </c>
      <c r="O69" s="216">
        <v>0</v>
      </c>
      <c r="P69" s="216">
        <v>1.26</v>
      </c>
      <c r="Q69" s="216">
        <v>6.7</v>
      </c>
      <c r="R69" s="216">
        <v>0.51</v>
      </c>
      <c r="S69" s="216">
        <v>4.21</v>
      </c>
      <c r="T69" s="216">
        <v>0</v>
      </c>
      <c r="U69" s="216">
        <v>3.33</v>
      </c>
      <c r="V69" s="216">
        <v>0.25</v>
      </c>
      <c r="W69" s="216">
        <v>0.49</v>
      </c>
      <c r="X69" s="216">
        <v>1.79</v>
      </c>
      <c r="Y69" s="216">
        <v>0</v>
      </c>
      <c r="Z69" s="216">
        <v>1.53</v>
      </c>
      <c r="AA69" s="216">
        <v>18.920000000000002</v>
      </c>
      <c r="AB69" s="216">
        <v>0</v>
      </c>
      <c r="AC69" s="216">
        <v>-0.3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-1.1000000000000001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7.02</v>
      </c>
      <c r="D70" s="216">
        <v>1.61</v>
      </c>
      <c r="E70" s="216">
        <v>0</v>
      </c>
      <c r="F70" s="216">
        <v>0</v>
      </c>
      <c r="G70" s="216">
        <v>6.66</v>
      </c>
      <c r="H70" s="216">
        <v>0</v>
      </c>
      <c r="I70" s="216">
        <v>24.39</v>
      </c>
      <c r="J70" s="216">
        <v>0</v>
      </c>
      <c r="K70" s="216">
        <v>9.4</v>
      </c>
      <c r="L70" s="216">
        <v>369.96</v>
      </c>
      <c r="M70" s="216">
        <v>0.11</v>
      </c>
      <c r="N70" s="216">
        <v>1.43</v>
      </c>
      <c r="O70" s="216">
        <v>0</v>
      </c>
      <c r="P70" s="216">
        <v>1.26</v>
      </c>
      <c r="Q70" s="216">
        <v>6.7</v>
      </c>
      <c r="R70" s="216">
        <v>0.51</v>
      </c>
      <c r="S70" s="216">
        <v>0</v>
      </c>
      <c r="T70" s="216">
        <v>0</v>
      </c>
      <c r="U70" s="216">
        <v>3.33</v>
      </c>
      <c r="V70" s="216">
        <v>0.25</v>
      </c>
      <c r="W70" s="216">
        <v>0.49</v>
      </c>
      <c r="X70" s="216">
        <v>1.79</v>
      </c>
      <c r="Y70" s="216">
        <v>0</v>
      </c>
      <c r="Z70" s="216">
        <v>1.53</v>
      </c>
      <c r="AA70" s="216">
        <v>0.89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-1.1000000000000001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7.02</v>
      </c>
      <c r="D71" s="216">
        <v>1.61</v>
      </c>
      <c r="E71" s="216">
        <v>0</v>
      </c>
      <c r="F71" s="216">
        <v>0</v>
      </c>
      <c r="G71" s="216">
        <v>6.66</v>
      </c>
      <c r="H71" s="216">
        <v>0</v>
      </c>
      <c r="I71" s="216">
        <v>24.39</v>
      </c>
      <c r="J71" s="216">
        <v>0</v>
      </c>
      <c r="K71" s="216">
        <v>0.3</v>
      </c>
      <c r="L71" s="216">
        <v>369.96</v>
      </c>
      <c r="M71" s="216">
        <v>0.41</v>
      </c>
      <c r="N71" s="216">
        <v>1.43</v>
      </c>
      <c r="O71" s="216">
        <v>0</v>
      </c>
      <c r="P71" s="216">
        <v>1.26</v>
      </c>
      <c r="Q71" s="216">
        <v>6.7</v>
      </c>
      <c r="R71" s="216">
        <v>0.51</v>
      </c>
      <c r="S71" s="216">
        <v>0</v>
      </c>
      <c r="T71" s="216">
        <v>0</v>
      </c>
      <c r="U71" s="216">
        <v>3.13</v>
      </c>
      <c r="V71" s="216">
        <v>0.25</v>
      </c>
      <c r="W71" s="216">
        <v>0.49</v>
      </c>
      <c r="X71" s="216">
        <v>1.79</v>
      </c>
      <c r="Y71" s="216">
        <v>0</v>
      </c>
      <c r="Z71" s="216">
        <v>1.53</v>
      </c>
      <c r="AA71" s="216">
        <v>1.0900000000000001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-1.1000000000000001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7.02</v>
      </c>
      <c r="D72" s="216">
        <v>1.61</v>
      </c>
      <c r="E72" s="216">
        <v>0</v>
      </c>
      <c r="F72" s="216">
        <v>0</v>
      </c>
      <c r="G72" s="216">
        <v>6.66</v>
      </c>
      <c r="H72" s="216">
        <v>0</v>
      </c>
      <c r="I72" s="216">
        <v>24.39</v>
      </c>
      <c r="J72" s="216">
        <v>0</v>
      </c>
      <c r="K72" s="216">
        <v>0.3</v>
      </c>
      <c r="L72" s="216">
        <v>357.04</v>
      </c>
      <c r="M72" s="216">
        <v>0.41</v>
      </c>
      <c r="N72" s="216">
        <v>1.43</v>
      </c>
      <c r="O72" s="216">
        <v>0</v>
      </c>
      <c r="P72" s="216">
        <v>1.26</v>
      </c>
      <c r="Q72" s="216">
        <v>6.7</v>
      </c>
      <c r="R72" s="216">
        <v>0.51</v>
      </c>
      <c r="S72" s="216">
        <v>0</v>
      </c>
      <c r="T72" s="216">
        <v>0</v>
      </c>
      <c r="U72" s="216">
        <v>2.92</v>
      </c>
      <c r="V72" s="216">
        <v>0.25</v>
      </c>
      <c r="W72" s="216">
        <v>0.49</v>
      </c>
      <c r="X72" s="216">
        <v>1.79</v>
      </c>
      <c r="Y72" s="216">
        <v>0</v>
      </c>
      <c r="Z72" s="216">
        <v>1.53</v>
      </c>
      <c r="AA72" s="216">
        <v>1.0900000000000001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-1.1000000000000001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7.02</v>
      </c>
      <c r="D73" s="216">
        <v>1.61</v>
      </c>
      <c r="E73" s="216">
        <v>0</v>
      </c>
      <c r="F73" s="216">
        <v>0</v>
      </c>
      <c r="G73" s="216">
        <v>6.66</v>
      </c>
      <c r="H73" s="216">
        <v>0</v>
      </c>
      <c r="I73" s="216">
        <v>24.39</v>
      </c>
      <c r="J73" s="216">
        <v>0</v>
      </c>
      <c r="K73" s="216">
        <v>0.37</v>
      </c>
      <c r="L73" s="216">
        <v>355.81</v>
      </c>
      <c r="M73" s="216">
        <v>1.1100000000000001</v>
      </c>
      <c r="N73" s="216">
        <v>1.43</v>
      </c>
      <c r="O73" s="216">
        <v>0</v>
      </c>
      <c r="P73" s="216">
        <v>5.18</v>
      </c>
      <c r="Q73" s="216">
        <v>6.7</v>
      </c>
      <c r="R73" s="216">
        <v>0.51</v>
      </c>
      <c r="S73" s="216">
        <v>0.32</v>
      </c>
      <c r="T73" s="216">
        <v>0</v>
      </c>
      <c r="U73" s="216">
        <v>2.72</v>
      </c>
      <c r="V73" s="216">
        <v>0.25</v>
      </c>
      <c r="W73" s="216">
        <v>0.49</v>
      </c>
      <c r="X73" s="216">
        <v>1.79</v>
      </c>
      <c r="Y73" s="216">
        <v>0</v>
      </c>
      <c r="Z73" s="216">
        <v>1.53</v>
      </c>
      <c r="AA73" s="216">
        <v>1.0900000000000001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-1.1000000000000001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7.02</v>
      </c>
      <c r="D74" s="216">
        <v>1.61</v>
      </c>
      <c r="E74" s="216">
        <v>0</v>
      </c>
      <c r="F74" s="216">
        <v>0</v>
      </c>
      <c r="G74" s="216">
        <v>6.66</v>
      </c>
      <c r="H74" s="216">
        <v>0</v>
      </c>
      <c r="I74" s="216">
        <v>24.39</v>
      </c>
      <c r="J74" s="216">
        <v>0</v>
      </c>
      <c r="K74" s="216">
        <v>0.37</v>
      </c>
      <c r="L74" s="216">
        <v>353.72</v>
      </c>
      <c r="M74" s="216">
        <v>1.1100000000000001</v>
      </c>
      <c r="N74" s="216">
        <v>1.43</v>
      </c>
      <c r="O74" s="216">
        <v>0</v>
      </c>
      <c r="P74" s="216">
        <v>2.69</v>
      </c>
      <c r="Q74" s="216">
        <v>6.7</v>
      </c>
      <c r="R74" s="216">
        <v>0.51</v>
      </c>
      <c r="S74" s="216">
        <v>0.32</v>
      </c>
      <c r="T74" s="216">
        <v>0</v>
      </c>
      <c r="U74" s="216">
        <v>2.4900000000000002</v>
      </c>
      <c r="V74" s="216">
        <v>0.25</v>
      </c>
      <c r="W74" s="216">
        <v>0.49</v>
      </c>
      <c r="X74" s="216">
        <v>1.79</v>
      </c>
      <c r="Y74" s="216">
        <v>0</v>
      </c>
      <c r="Z74" s="216">
        <v>1.53</v>
      </c>
      <c r="AA74" s="216">
        <v>1.0900000000000001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-1.1000000000000001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7.09</v>
      </c>
      <c r="D75" s="216">
        <v>1.61</v>
      </c>
      <c r="E75" s="216">
        <v>0</v>
      </c>
      <c r="F75" s="216">
        <v>0</v>
      </c>
      <c r="G75" s="216">
        <v>6.66</v>
      </c>
      <c r="H75" s="216">
        <v>0</v>
      </c>
      <c r="I75" s="216">
        <v>25.06</v>
      </c>
      <c r="J75" s="216">
        <v>0</v>
      </c>
      <c r="K75" s="216">
        <v>0.37</v>
      </c>
      <c r="L75" s="216">
        <v>348.57</v>
      </c>
      <c r="M75" s="216">
        <v>1.1100000000000001</v>
      </c>
      <c r="N75" s="216">
        <v>1.43</v>
      </c>
      <c r="O75" s="216">
        <v>0</v>
      </c>
      <c r="P75" s="216">
        <v>1.26</v>
      </c>
      <c r="Q75" s="216">
        <v>6.7</v>
      </c>
      <c r="R75" s="216">
        <v>0.51</v>
      </c>
      <c r="S75" s="216">
        <v>0.32</v>
      </c>
      <c r="T75" s="216">
        <v>0</v>
      </c>
      <c r="U75" s="216">
        <v>2.4900000000000002</v>
      </c>
      <c r="V75" s="216">
        <v>0.25</v>
      </c>
      <c r="W75" s="216">
        <v>0.49</v>
      </c>
      <c r="X75" s="216">
        <v>1.79</v>
      </c>
      <c r="Y75" s="216">
        <v>0</v>
      </c>
      <c r="Z75" s="216">
        <v>1.53</v>
      </c>
      <c r="AA75" s="216">
        <v>1.0900000000000001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-1.1000000000000001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7.09</v>
      </c>
      <c r="D76" s="216">
        <v>1.61</v>
      </c>
      <c r="E76" s="216">
        <v>0</v>
      </c>
      <c r="F76" s="216">
        <v>0</v>
      </c>
      <c r="G76" s="216">
        <v>6.66</v>
      </c>
      <c r="H76" s="216">
        <v>0</v>
      </c>
      <c r="I76" s="216">
        <v>25.06</v>
      </c>
      <c r="J76" s="216">
        <v>0</v>
      </c>
      <c r="K76" s="216">
        <v>0.37</v>
      </c>
      <c r="L76" s="216">
        <v>358.68</v>
      </c>
      <c r="M76" s="216">
        <v>1.1100000000000001</v>
      </c>
      <c r="N76" s="216">
        <v>1.43</v>
      </c>
      <c r="O76" s="216">
        <v>0</v>
      </c>
      <c r="P76" s="216">
        <v>1.26</v>
      </c>
      <c r="Q76" s="216">
        <v>6.7</v>
      </c>
      <c r="R76" s="216">
        <v>0.51</v>
      </c>
      <c r="S76" s="216">
        <v>0.32</v>
      </c>
      <c r="T76" s="216">
        <v>0</v>
      </c>
      <c r="U76" s="216">
        <v>2.4900000000000002</v>
      </c>
      <c r="V76" s="216">
        <v>0.25</v>
      </c>
      <c r="W76" s="216">
        <v>0.49</v>
      </c>
      <c r="X76" s="216">
        <v>1.79</v>
      </c>
      <c r="Y76" s="216">
        <v>0</v>
      </c>
      <c r="Z76" s="216">
        <v>1.53</v>
      </c>
      <c r="AA76" s="216">
        <v>1.0900000000000001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-1.1000000000000001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7.09</v>
      </c>
      <c r="D77" s="216">
        <v>1.61</v>
      </c>
      <c r="E77" s="216">
        <v>0</v>
      </c>
      <c r="F77" s="216">
        <v>0</v>
      </c>
      <c r="G77" s="216">
        <v>6.66</v>
      </c>
      <c r="H77" s="216">
        <v>0</v>
      </c>
      <c r="I77" s="216">
        <v>25.06</v>
      </c>
      <c r="J77" s="216">
        <v>0</v>
      </c>
      <c r="K77" s="216">
        <v>0.37</v>
      </c>
      <c r="L77" s="216">
        <v>369.33</v>
      </c>
      <c r="M77" s="216">
        <v>7.2</v>
      </c>
      <c r="N77" s="216">
        <v>3.83</v>
      </c>
      <c r="O77" s="216">
        <v>0</v>
      </c>
      <c r="P77" s="216">
        <v>1.26</v>
      </c>
      <c r="Q77" s="216">
        <v>6.7</v>
      </c>
      <c r="R77" s="216">
        <v>0.51</v>
      </c>
      <c r="S77" s="216">
        <v>0.32</v>
      </c>
      <c r="T77" s="216">
        <v>0</v>
      </c>
      <c r="U77" s="216">
        <v>2.4900000000000002</v>
      </c>
      <c r="V77" s="216">
        <v>0.25</v>
      </c>
      <c r="W77" s="216">
        <v>0.49</v>
      </c>
      <c r="X77" s="216">
        <v>1.79</v>
      </c>
      <c r="Y77" s="216">
        <v>0</v>
      </c>
      <c r="Z77" s="216">
        <v>1.53</v>
      </c>
      <c r="AA77" s="216">
        <v>1.0900000000000001</v>
      </c>
      <c r="AB77" s="216">
        <v>0</v>
      </c>
      <c r="AC77" s="216">
        <v>3.41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-1.1000000000000001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7.09</v>
      </c>
      <c r="D78" s="216">
        <v>1.61</v>
      </c>
      <c r="E78" s="216">
        <v>0</v>
      </c>
      <c r="F78" s="216">
        <v>0</v>
      </c>
      <c r="G78" s="216">
        <v>6.66</v>
      </c>
      <c r="H78" s="216">
        <v>0</v>
      </c>
      <c r="I78" s="216">
        <v>25.06</v>
      </c>
      <c r="J78" s="216">
        <v>0</v>
      </c>
      <c r="K78" s="216">
        <v>0.37</v>
      </c>
      <c r="L78" s="216">
        <v>369.33</v>
      </c>
      <c r="M78" s="216">
        <v>1.45</v>
      </c>
      <c r="N78" s="216">
        <v>1.43</v>
      </c>
      <c r="O78" s="216">
        <v>0</v>
      </c>
      <c r="P78" s="216">
        <v>1.26</v>
      </c>
      <c r="Q78" s="216">
        <v>6.7</v>
      </c>
      <c r="R78" s="216">
        <v>0.51</v>
      </c>
      <c r="S78" s="216">
        <v>0.32</v>
      </c>
      <c r="T78" s="216">
        <v>0</v>
      </c>
      <c r="U78" s="216">
        <v>2.4900000000000002</v>
      </c>
      <c r="V78" s="216">
        <v>0.25</v>
      </c>
      <c r="W78" s="216">
        <v>0.49</v>
      </c>
      <c r="X78" s="216">
        <v>1.79</v>
      </c>
      <c r="Y78" s="216">
        <v>0</v>
      </c>
      <c r="Z78" s="216">
        <v>1.53</v>
      </c>
      <c r="AA78" s="216">
        <v>1.0900000000000001</v>
      </c>
      <c r="AB78" s="216">
        <v>0</v>
      </c>
      <c r="AC78" s="216">
        <v>3.41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-1.1000000000000001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7.09</v>
      </c>
      <c r="D79" s="216">
        <v>1.61</v>
      </c>
      <c r="E79" s="216">
        <v>0</v>
      </c>
      <c r="F79" s="216">
        <v>0</v>
      </c>
      <c r="G79" s="216">
        <v>6.66</v>
      </c>
      <c r="H79" s="216">
        <v>0</v>
      </c>
      <c r="I79" s="216">
        <v>25.06</v>
      </c>
      <c r="J79" s="216">
        <v>0</v>
      </c>
      <c r="K79" s="216">
        <v>0.37</v>
      </c>
      <c r="L79" s="216">
        <v>319.13</v>
      </c>
      <c r="M79" s="216">
        <v>1.1100000000000001</v>
      </c>
      <c r="N79" s="216">
        <v>1.43</v>
      </c>
      <c r="O79" s="216">
        <v>0</v>
      </c>
      <c r="P79" s="216">
        <v>1.26</v>
      </c>
      <c r="Q79" s="216">
        <v>6.7</v>
      </c>
      <c r="R79" s="216">
        <v>0.51</v>
      </c>
      <c r="S79" s="216">
        <v>0.32</v>
      </c>
      <c r="T79" s="216">
        <v>0</v>
      </c>
      <c r="U79" s="216">
        <v>2.4900000000000002</v>
      </c>
      <c r="V79" s="216">
        <v>0.25</v>
      </c>
      <c r="W79" s="216">
        <v>0.49</v>
      </c>
      <c r="X79" s="216">
        <v>1.79</v>
      </c>
      <c r="Y79" s="216">
        <v>0</v>
      </c>
      <c r="Z79" s="216">
        <v>1.53</v>
      </c>
      <c r="AA79" s="216">
        <v>1.0900000000000001</v>
      </c>
      <c r="AB79" s="216">
        <v>0</v>
      </c>
      <c r="AC79" s="216">
        <v>3.41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-1.1000000000000001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7.09</v>
      </c>
      <c r="D80" s="216">
        <v>1.61</v>
      </c>
      <c r="E80" s="216">
        <v>0</v>
      </c>
      <c r="F80" s="216">
        <v>0</v>
      </c>
      <c r="G80" s="216">
        <v>6.66</v>
      </c>
      <c r="H80" s="216">
        <v>0</v>
      </c>
      <c r="I80" s="216">
        <v>25.06</v>
      </c>
      <c r="J80" s="216">
        <v>0</v>
      </c>
      <c r="K80" s="216">
        <v>0.37</v>
      </c>
      <c r="L80" s="216">
        <v>281.66000000000003</v>
      </c>
      <c r="M80" s="216">
        <v>1.1100000000000001</v>
      </c>
      <c r="N80" s="216">
        <v>1.43</v>
      </c>
      <c r="O80" s="216">
        <v>0</v>
      </c>
      <c r="P80" s="216">
        <v>1.26</v>
      </c>
      <c r="Q80" s="216">
        <v>6.7</v>
      </c>
      <c r="R80" s="216">
        <v>0.51</v>
      </c>
      <c r="S80" s="216">
        <v>0.32</v>
      </c>
      <c r="T80" s="216">
        <v>0</v>
      </c>
      <c r="U80" s="216">
        <v>2.4900000000000002</v>
      </c>
      <c r="V80" s="216">
        <v>0.25</v>
      </c>
      <c r="W80" s="216">
        <v>0.49</v>
      </c>
      <c r="X80" s="216">
        <v>1.79</v>
      </c>
      <c r="Y80" s="216">
        <v>0</v>
      </c>
      <c r="Z80" s="216">
        <v>1.53</v>
      </c>
      <c r="AA80" s="216">
        <v>1.0900000000000001</v>
      </c>
      <c r="AB80" s="216">
        <v>0</v>
      </c>
      <c r="AC80" s="216">
        <v>3.41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-1.1000000000000001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7.09</v>
      </c>
      <c r="D81" s="216">
        <v>1.61</v>
      </c>
      <c r="E81" s="216">
        <v>0</v>
      </c>
      <c r="F81" s="216">
        <v>0</v>
      </c>
      <c r="G81" s="216">
        <v>6.66</v>
      </c>
      <c r="H81" s="216">
        <v>0</v>
      </c>
      <c r="I81" s="216">
        <v>25.06</v>
      </c>
      <c r="J81" s="216">
        <v>0</v>
      </c>
      <c r="K81" s="216">
        <v>0.37</v>
      </c>
      <c r="L81" s="216">
        <v>336.42</v>
      </c>
      <c r="M81" s="216">
        <v>1.1100000000000001</v>
      </c>
      <c r="N81" s="216">
        <v>1.43</v>
      </c>
      <c r="O81" s="216">
        <v>0</v>
      </c>
      <c r="P81" s="216">
        <v>1.26</v>
      </c>
      <c r="Q81" s="216">
        <v>6.7</v>
      </c>
      <c r="R81" s="216">
        <v>0.51</v>
      </c>
      <c r="S81" s="216">
        <v>0.32</v>
      </c>
      <c r="T81" s="216">
        <v>0</v>
      </c>
      <c r="U81" s="216">
        <v>3.26</v>
      </c>
      <c r="V81" s="216">
        <v>0.25</v>
      </c>
      <c r="W81" s="216">
        <v>0.49</v>
      </c>
      <c r="X81" s="216">
        <v>1.79</v>
      </c>
      <c r="Y81" s="216">
        <v>0</v>
      </c>
      <c r="Z81" s="216">
        <v>1.53</v>
      </c>
      <c r="AA81" s="216">
        <v>1.0900000000000001</v>
      </c>
      <c r="AB81" s="216">
        <v>0</v>
      </c>
      <c r="AC81" s="216">
        <v>3.41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-1.1000000000000001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7.09</v>
      </c>
      <c r="D82" s="216">
        <v>1.61</v>
      </c>
      <c r="E82" s="216">
        <v>0</v>
      </c>
      <c r="F82" s="216">
        <v>0</v>
      </c>
      <c r="G82" s="216">
        <v>6.66</v>
      </c>
      <c r="H82" s="216">
        <v>0</v>
      </c>
      <c r="I82" s="216">
        <v>25.06</v>
      </c>
      <c r="J82" s="216">
        <v>0</v>
      </c>
      <c r="K82" s="216">
        <v>0.37</v>
      </c>
      <c r="L82" s="216">
        <v>304.07</v>
      </c>
      <c r="M82" s="216">
        <v>1.1100000000000001</v>
      </c>
      <c r="N82" s="216">
        <v>1.43</v>
      </c>
      <c r="O82" s="216">
        <v>0</v>
      </c>
      <c r="P82" s="216">
        <v>1.26</v>
      </c>
      <c r="Q82" s="216">
        <v>6.7</v>
      </c>
      <c r="R82" s="216">
        <v>0.51</v>
      </c>
      <c r="S82" s="216">
        <v>0.32</v>
      </c>
      <c r="T82" s="216">
        <v>0</v>
      </c>
      <c r="U82" s="216">
        <v>2.58</v>
      </c>
      <c r="V82" s="216">
        <v>0.25</v>
      </c>
      <c r="W82" s="216">
        <v>0.49</v>
      </c>
      <c r="X82" s="216">
        <v>1.79</v>
      </c>
      <c r="Y82" s="216">
        <v>0</v>
      </c>
      <c r="Z82" s="216">
        <v>1.53</v>
      </c>
      <c r="AA82" s="216">
        <v>1.0900000000000001</v>
      </c>
      <c r="AB82" s="216">
        <v>0</v>
      </c>
      <c r="AC82" s="216">
        <v>3.41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-1.1000000000000001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7.09</v>
      </c>
      <c r="D83" s="216">
        <v>1.61</v>
      </c>
      <c r="E83" s="216">
        <v>0</v>
      </c>
      <c r="F83" s="216">
        <v>0</v>
      </c>
      <c r="G83" s="216">
        <v>6.66</v>
      </c>
      <c r="H83" s="216">
        <v>0</v>
      </c>
      <c r="I83" s="216">
        <v>25.06</v>
      </c>
      <c r="J83" s="216">
        <v>0</v>
      </c>
      <c r="K83" s="216">
        <v>0.37</v>
      </c>
      <c r="L83" s="216">
        <v>280.7</v>
      </c>
      <c r="M83" s="216">
        <v>1.1100000000000001</v>
      </c>
      <c r="N83" s="216">
        <v>1.43</v>
      </c>
      <c r="O83" s="216">
        <v>0</v>
      </c>
      <c r="P83" s="216">
        <v>1.26</v>
      </c>
      <c r="Q83" s="216">
        <v>6.7</v>
      </c>
      <c r="R83" s="216">
        <v>0.51</v>
      </c>
      <c r="S83" s="216">
        <v>0.32</v>
      </c>
      <c r="T83" s="216">
        <v>0</v>
      </c>
      <c r="U83" s="216">
        <v>2.58</v>
      </c>
      <c r="V83" s="216">
        <v>0.25</v>
      </c>
      <c r="W83" s="216">
        <v>0.49</v>
      </c>
      <c r="X83" s="216">
        <v>1.79</v>
      </c>
      <c r="Y83" s="216">
        <v>0</v>
      </c>
      <c r="Z83" s="216">
        <v>1.53</v>
      </c>
      <c r="AA83" s="216">
        <v>1.0900000000000001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-1.1000000000000001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7.09</v>
      </c>
      <c r="D84" s="216">
        <v>1.61</v>
      </c>
      <c r="E84" s="216">
        <v>0</v>
      </c>
      <c r="F84" s="216">
        <v>0</v>
      </c>
      <c r="G84" s="216">
        <v>6.66</v>
      </c>
      <c r="H84" s="216">
        <v>0</v>
      </c>
      <c r="I84" s="216">
        <v>25.06</v>
      </c>
      <c r="J84" s="216">
        <v>0</v>
      </c>
      <c r="K84" s="216">
        <v>0.37</v>
      </c>
      <c r="L84" s="216">
        <v>281.66000000000003</v>
      </c>
      <c r="M84" s="216">
        <v>1.1100000000000001</v>
      </c>
      <c r="N84" s="216">
        <v>1.43</v>
      </c>
      <c r="O84" s="216">
        <v>0</v>
      </c>
      <c r="P84" s="216">
        <v>1.26</v>
      </c>
      <c r="Q84" s="216">
        <v>6.7</v>
      </c>
      <c r="R84" s="216">
        <v>0.51</v>
      </c>
      <c r="S84" s="216">
        <v>0.32</v>
      </c>
      <c r="T84" s="216">
        <v>0</v>
      </c>
      <c r="U84" s="216">
        <v>2.58</v>
      </c>
      <c r="V84" s="216">
        <v>0.25</v>
      </c>
      <c r="W84" s="216">
        <v>0.49</v>
      </c>
      <c r="X84" s="216">
        <v>1.79</v>
      </c>
      <c r="Y84" s="216">
        <v>0</v>
      </c>
      <c r="Z84" s="216">
        <v>1.53</v>
      </c>
      <c r="AA84" s="216">
        <v>1.0900000000000001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-1.1000000000000001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7.09</v>
      </c>
      <c r="D85" s="216">
        <v>1.61</v>
      </c>
      <c r="E85" s="216">
        <v>0</v>
      </c>
      <c r="F85" s="216">
        <v>0</v>
      </c>
      <c r="G85" s="216">
        <v>6.66</v>
      </c>
      <c r="H85" s="216">
        <v>0</v>
      </c>
      <c r="I85" s="216">
        <v>25.06</v>
      </c>
      <c r="J85" s="216">
        <v>0</v>
      </c>
      <c r="K85" s="216">
        <v>0.37</v>
      </c>
      <c r="L85" s="216">
        <v>281.66000000000003</v>
      </c>
      <c r="M85" s="216">
        <v>1.1100000000000001</v>
      </c>
      <c r="N85" s="216">
        <v>1.43</v>
      </c>
      <c r="O85" s="216">
        <v>0</v>
      </c>
      <c r="P85" s="216">
        <v>1.26</v>
      </c>
      <c r="Q85" s="216">
        <v>6.7</v>
      </c>
      <c r="R85" s="216">
        <v>0.51</v>
      </c>
      <c r="S85" s="216">
        <v>0.32</v>
      </c>
      <c r="T85" s="216">
        <v>0</v>
      </c>
      <c r="U85" s="216">
        <v>2.58</v>
      </c>
      <c r="V85" s="216">
        <v>0.25</v>
      </c>
      <c r="W85" s="216">
        <v>0.49</v>
      </c>
      <c r="X85" s="216">
        <v>1.79</v>
      </c>
      <c r="Y85" s="216">
        <v>0</v>
      </c>
      <c r="Z85" s="216">
        <v>1.53</v>
      </c>
      <c r="AA85" s="216">
        <v>1.0900000000000001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-1.1000000000000001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7.09</v>
      </c>
      <c r="D86" s="216">
        <v>1.61</v>
      </c>
      <c r="E86" s="216">
        <v>0</v>
      </c>
      <c r="F86" s="216">
        <v>0</v>
      </c>
      <c r="G86" s="216">
        <v>6.66</v>
      </c>
      <c r="H86" s="216">
        <v>0</v>
      </c>
      <c r="I86" s="216">
        <v>25.06</v>
      </c>
      <c r="J86" s="216">
        <v>0</v>
      </c>
      <c r="K86" s="216">
        <v>0.37</v>
      </c>
      <c r="L86" s="216">
        <v>281.66000000000003</v>
      </c>
      <c r="M86" s="216">
        <v>1.1100000000000001</v>
      </c>
      <c r="N86" s="216">
        <v>1.43</v>
      </c>
      <c r="O86" s="216">
        <v>0</v>
      </c>
      <c r="P86" s="216">
        <v>1.26</v>
      </c>
      <c r="Q86" s="216">
        <v>6.7</v>
      </c>
      <c r="R86" s="216">
        <v>0.51</v>
      </c>
      <c r="S86" s="216">
        <v>0.32</v>
      </c>
      <c r="T86" s="216">
        <v>0</v>
      </c>
      <c r="U86" s="216">
        <v>2.58</v>
      </c>
      <c r="V86" s="216">
        <v>0.25</v>
      </c>
      <c r="W86" s="216">
        <v>0.49</v>
      </c>
      <c r="X86" s="216">
        <v>1.79</v>
      </c>
      <c r="Y86" s="216">
        <v>0</v>
      </c>
      <c r="Z86" s="216">
        <v>1.53</v>
      </c>
      <c r="AA86" s="216">
        <v>1.0900000000000001</v>
      </c>
      <c r="AB86" s="216">
        <v>0</v>
      </c>
      <c r="AC86" s="216">
        <v>0.27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-1.1000000000000001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7.09</v>
      </c>
      <c r="D87" s="216">
        <v>1.61</v>
      </c>
      <c r="E87" s="216">
        <v>0</v>
      </c>
      <c r="F87" s="216">
        <v>0</v>
      </c>
      <c r="G87" s="216">
        <v>6.66</v>
      </c>
      <c r="H87" s="216">
        <v>0</v>
      </c>
      <c r="I87" s="216">
        <v>25.06</v>
      </c>
      <c r="J87" s="216">
        <v>0</v>
      </c>
      <c r="K87" s="216">
        <v>0.37</v>
      </c>
      <c r="L87" s="216">
        <v>280.7</v>
      </c>
      <c r="M87" s="216">
        <v>1.1100000000000001</v>
      </c>
      <c r="N87" s="216">
        <v>1.43</v>
      </c>
      <c r="O87" s="216">
        <v>0</v>
      </c>
      <c r="P87" s="216">
        <v>1.26</v>
      </c>
      <c r="Q87" s="216">
        <v>6.7</v>
      </c>
      <c r="R87" s="216">
        <v>0.51</v>
      </c>
      <c r="S87" s="216">
        <v>0.32</v>
      </c>
      <c r="T87" s="216">
        <v>0</v>
      </c>
      <c r="U87" s="216">
        <v>2.58</v>
      </c>
      <c r="V87" s="216">
        <v>0.25</v>
      </c>
      <c r="W87" s="216">
        <v>0.49</v>
      </c>
      <c r="X87" s="216">
        <v>1.79</v>
      </c>
      <c r="Y87" s="216">
        <v>0</v>
      </c>
      <c r="Z87" s="216">
        <v>1.53</v>
      </c>
      <c r="AA87" s="216">
        <v>1.0900000000000001</v>
      </c>
      <c r="AB87" s="216">
        <v>0</v>
      </c>
      <c r="AC87" s="216">
        <v>0.27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-1.1000000000000001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7.09</v>
      </c>
      <c r="D88" s="216">
        <v>1.61</v>
      </c>
      <c r="E88" s="216">
        <v>0</v>
      </c>
      <c r="F88" s="216">
        <v>0</v>
      </c>
      <c r="G88" s="216">
        <v>6.66</v>
      </c>
      <c r="H88" s="216">
        <v>0</v>
      </c>
      <c r="I88" s="216">
        <v>25.06</v>
      </c>
      <c r="J88" s="216">
        <v>0</v>
      </c>
      <c r="K88" s="216">
        <v>0.37</v>
      </c>
      <c r="L88" s="216">
        <v>280.7</v>
      </c>
      <c r="M88" s="216">
        <v>1.1100000000000001</v>
      </c>
      <c r="N88" s="216">
        <v>1.43</v>
      </c>
      <c r="O88" s="216">
        <v>0</v>
      </c>
      <c r="P88" s="216">
        <v>1.26</v>
      </c>
      <c r="Q88" s="216">
        <v>6.7</v>
      </c>
      <c r="R88" s="216">
        <v>0.51</v>
      </c>
      <c r="S88" s="216">
        <v>0.32</v>
      </c>
      <c r="T88" s="216">
        <v>0</v>
      </c>
      <c r="U88" s="216">
        <v>2.58</v>
      </c>
      <c r="V88" s="216">
        <v>0.25</v>
      </c>
      <c r="W88" s="216">
        <v>0.49</v>
      </c>
      <c r="X88" s="216">
        <v>1.79</v>
      </c>
      <c r="Y88" s="216">
        <v>0</v>
      </c>
      <c r="Z88" s="216">
        <v>1.53</v>
      </c>
      <c r="AA88" s="216">
        <v>1.0900000000000001</v>
      </c>
      <c r="AB88" s="216">
        <v>0</v>
      </c>
      <c r="AC88" s="216">
        <v>0.27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-1.1000000000000001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7.09</v>
      </c>
      <c r="D89" s="216">
        <v>1.61</v>
      </c>
      <c r="E89" s="216">
        <v>0</v>
      </c>
      <c r="F89" s="216">
        <v>0</v>
      </c>
      <c r="G89" s="216">
        <v>6.66</v>
      </c>
      <c r="H89" s="216">
        <v>0</v>
      </c>
      <c r="I89" s="216">
        <v>25.06</v>
      </c>
      <c r="J89" s="216">
        <v>0</v>
      </c>
      <c r="K89" s="216">
        <v>0.37</v>
      </c>
      <c r="L89" s="216">
        <v>281.66000000000003</v>
      </c>
      <c r="M89" s="216">
        <v>1.1100000000000001</v>
      </c>
      <c r="N89" s="216">
        <v>1.43</v>
      </c>
      <c r="O89" s="216">
        <v>0</v>
      </c>
      <c r="P89" s="216">
        <v>1.26</v>
      </c>
      <c r="Q89" s="216">
        <v>6.7</v>
      </c>
      <c r="R89" s="216">
        <v>0.51</v>
      </c>
      <c r="S89" s="216">
        <v>0.32</v>
      </c>
      <c r="T89" s="216">
        <v>0</v>
      </c>
      <c r="U89" s="216">
        <v>4.0999999999999996</v>
      </c>
      <c r="V89" s="216">
        <v>0.25</v>
      </c>
      <c r="W89" s="216">
        <v>0.49</v>
      </c>
      <c r="X89" s="216">
        <v>1.79</v>
      </c>
      <c r="Y89" s="216">
        <v>0</v>
      </c>
      <c r="Z89" s="216">
        <v>1.53</v>
      </c>
      <c r="AA89" s="216">
        <v>1.0900000000000001</v>
      </c>
      <c r="AB89" s="216">
        <v>0</v>
      </c>
      <c r="AC89" s="216">
        <v>0.27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-1.1000000000000001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7.09</v>
      </c>
      <c r="D90" s="216">
        <v>1.61</v>
      </c>
      <c r="E90" s="216">
        <v>0</v>
      </c>
      <c r="F90" s="216">
        <v>0</v>
      </c>
      <c r="G90" s="216">
        <v>6.66</v>
      </c>
      <c r="H90" s="216">
        <v>0</v>
      </c>
      <c r="I90" s="216">
        <v>25.06</v>
      </c>
      <c r="J90" s="216">
        <v>0</v>
      </c>
      <c r="K90" s="216">
        <v>0.37</v>
      </c>
      <c r="L90" s="216">
        <v>281.66000000000003</v>
      </c>
      <c r="M90" s="216">
        <v>1.1100000000000001</v>
      </c>
      <c r="N90" s="216">
        <v>1.43</v>
      </c>
      <c r="O90" s="216">
        <v>0</v>
      </c>
      <c r="P90" s="216">
        <v>1.26</v>
      </c>
      <c r="Q90" s="216">
        <v>6.7</v>
      </c>
      <c r="R90" s="216">
        <v>0.51</v>
      </c>
      <c r="S90" s="216">
        <v>0.32</v>
      </c>
      <c r="T90" s="216">
        <v>0</v>
      </c>
      <c r="U90" s="216">
        <v>3.33</v>
      </c>
      <c r="V90" s="216">
        <v>0.25</v>
      </c>
      <c r="W90" s="216">
        <v>0.49</v>
      </c>
      <c r="X90" s="216">
        <v>1.79</v>
      </c>
      <c r="Y90" s="216">
        <v>0</v>
      </c>
      <c r="Z90" s="216">
        <v>1.53</v>
      </c>
      <c r="AA90" s="216">
        <v>1.0900000000000001</v>
      </c>
      <c r="AB90" s="216">
        <v>0</v>
      </c>
      <c r="AC90" s="216">
        <v>0.27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-1.1000000000000001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7.09</v>
      </c>
      <c r="D91" s="216">
        <v>1.61</v>
      </c>
      <c r="E91" s="216">
        <v>0</v>
      </c>
      <c r="F91" s="216">
        <v>0</v>
      </c>
      <c r="G91" s="216">
        <v>6.66</v>
      </c>
      <c r="H91" s="216">
        <v>0</v>
      </c>
      <c r="I91" s="216">
        <v>25.06</v>
      </c>
      <c r="J91" s="216">
        <v>0</v>
      </c>
      <c r="K91" s="216">
        <v>0.37</v>
      </c>
      <c r="L91" s="216">
        <v>281.66000000000003</v>
      </c>
      <c r="M91" s="216">
        <v>1.1100000000000001</v>
      </c>
      <c r="N91" s="216">
        <v>1.43</v>
      </c>
      <c r="O91" s="216">
        <v>0</v>
      </c>
      <c r="P91" s="216">
        <v>1.26</v>
      </c>
      <c r="Q91" s="216">
        <v>6.7</v>
      </c>
      <c r="R91" s="216">
        <v>0.51</v>
      </c>
      <c r="S91" s="216">
        <v>0.32</v>
      </c>
      <c r="T91" s="216">
        <v>0</v>
      </c>
      <c r="U91" s="216">
        <v>2.79</v>
      </c>
      <c r="V91" s="216">
        <v>0.25</v>
      </c>
      <c r="W91" s="216">
        <v>0.49</v>
      </c>
      <c r="X91" s="216">
        <v>1.79</v>
      </c>
      <c r="Y91" s="216">
        <v>0</v>
      </c>
      <c r="Z91" s="216">
        <v>1.53</v>
      </c>
      <c r="AA91" s="216">
        <v>1.0900000000000001</v>
      </c>
      <c r="AB91" s="216">
        <v>0</v>
      </c>
      <c r="AC91" s="216">
        <v>0.27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-1.1000000000000001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7.09</v>
      </c>
      <c r="D92" s="216">
        <v>1.61</v>
      </c>
      <c r="E92" s="216">
        <v>0</v>
      </c>
      <c r="F92" s="216">
        <v>0</v>
      </c>
      <c r="G92" s="216">
        <v>6.66</v>
      </c>
      <c r="H92" s="216">
        <v>0</v>
      </c>
      <c r="I92" s="216">
        <v>25.06</v>
      </c>
      <c r="J92" s="216">
        <v>0</v>
      </c>
      <c r="K92" s="216">
        <v>0.37</v>
      </c>
      <c r="L92" s="216">
        <v>281.66000000000003</v>
      </c>
      <c r="M92" s="216">
        <v>1.1100000000000001</v>
      </c>
      <c r="N92" s="216">
        <v>1.43</v>
      </c>
      <c r="O92" s="216">
        <v>0</v>
      </c>
      <c r="P92" s="216">
        <v>1.26</v>
      </c>
      <c r="Q92" s="216">
        <v>6.7</v>
      </c>
      <c r="R92" s="216">
        <v>0.51</v>
      </c>
      <c r="S92" s="216">
        <v>0.32</v>
      </c>
      <c r="T92" s="216">
        <v>0</v>
      </c>
      <c r="U92" s="216">
        <v>2.79</v>
      </c>
      <c r="V92" s="216">
        <v>0.25</v>
      </c>
      <c r="W92" s="216">
        <v>0.49</v>
      </c>
      <c r="X92" s="216">
        <v>1.79</v>
      </c>
      <c r="Y92" s="216">
        <v>0</v>
      </c>
      <c r="Z92" s="216">
        <v>1.53</v>
      </c>
      <c r="AA92" s="216">
        <v>1.0900000000000001</v>
      </c>
      <c r="AB92" s="216">
        <v>0</v>
      </c>
      <c r="AC92" s="216">
        <v>0.27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-1.1000000000000001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7.09</v>
      </c>
      <c r="D93" s="216">
        <v>1.61</v>
      </c>
      <c r="E93" s="216">
        <v>0</v>
      </c>
      <c r="F93" s="216">
        <v>0</v>
      </c>
      <c r="G93" s="216">
        <v>6.66</v>
      </c>
      <c r="H93" s="216">
        <v>0</v>
      </c>
      <c r="I93" s="216">
        <v>25.06</v>
      </c>
      <c r="J93" s="216">
        <v>0</v>
      </c>
      <c r="K93" s="216">
        <v>0.37</v>
      </c>
      <c r="L93" s="216">
        <v>281.66000000000003</v>
      </c>
      <c r="M93" s="216">
        <v>1.1100000000000001</v>
      </c>
      <c r="N93" s="216">
        <v>1.43</v>
      </c>
      <c r="O93" s="216">
        <v>0</v>
      </c>
      <c r="P93" s="216">
        <v>1.26</v>
      </c>
      <c r="Q93" s="216">
        <v>6.7</v>
      </c>
      <c r="R93" s="216">
        <v>0.51</v>
      </c>
      <c r="S93" s="216">
        <v>0.32</v>
      </c>
      <c r="T93" s="216">
        <v>0</v>
      </c>
      <c r="U93" s="216">
        <v>2.72</v>
      </c>
      <c r="V93" s="216">
        <v>0.25</v>
      </c>
      <c r="W93" s="216">
        <v>0.49</v>
      </c>
      <c r="X93" s="216">
        <v>1.79</v>
      </c>
      <c r="Y93" s="216">
        <v>0</v>
      </c>
      <c r="Z93" s="216">
        <v>1.53</v>
      </c>
      <c r="AA93" s="216">
        <v>1.0900000000000001</v>
      </c>
      <c r="AB93" s="216">
        <v>0</v>
      </c>
      <c r="AC93" s="216">
        <v>0.27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-1.1000000000000001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7.09</v>
      </c>
      <c r="D94" s="216">
        <v>1.61</v>
      </c>
      <c r="E94" s="216">
        <v>0</v>
      </c>
      <c r="F94" s="216">
        <v>0</v>
      </c>
      <c r="G94" s="216">
        <v>6.66</v>
      </c>
      <c r="H94" s="216">
        <v>0</v>
      </c>
      <c r="I94" s="216">
        <v>25.06</v>
      </c>
      <c r="J94" s="216">
        <v>0</v>
      </c>
      <c r="K94" s="216">
        <v>0.37</v>
      </c>
      <c r="L94" s="216">
        <v>280.7</v>
      </c>
      <c r="M94" s="216">
        <v>1.1100000000000001</v>
      </c>
      <c r="N94" s="216">
        <v>1.43</v>
      </c>
      <c r="O94" s="216">
        <v>0</v>
      </c>
      <c r="P94" s="216">
        <v>1.26</v>
      </c>
      <c r="Q94" s="216">
        <v>6.7</v>
      </c>
      <c r="R94" s="216">
        <v>0.51</v>
      </c>
      <c r="S94" s="216">
        <v>0.32</v>
      </c>
      <c r="T94" s="216">
        <v>0</v>
      </c>
      <c r="U94" s="216">
        <v>2.72</v>
      </c>
      <c r="V94" s="216">
        <v>0.25</v>
      </c>
      <c r="W94" s="216">
        <v>0.49</v>
      </c>
      <c r="X94" s="216">
        <v>1.79</v>
      </c>
      <c r="Y94" s="216">
        <v>0</v>
      </c>
      <c r="Z94" s="216">
        <v>1.53</v>
      </c>
      <c r="AA94" s="216">
        <v>1.0900000000000001</v>
      </c>
      <c r="AB94" s="216">
        <v>0</v>
      </c>
      <c r="AC94" s="216">
        <v>0.27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-1.1000000000000001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7.09</v>
      </c>
      <c r="D95" s="216">
        <v>1.61</v>
      </c>
      <c r="E95" s="216">
        <v>0</v>
      </c>
      <c r="F95" s="216">
        <v>0</v>
      </c>
      <c r="G95" s="216">
        <v>6.66</v>
      </c>
      <c r="H95" s="216">
        <v>0</v>
      </c>
      <c r="I95" s="216">
        <v>25.06</v>
      </c>
      <c r="J95" s="216">
        <v>0</v>
      </c>
      <c r="K95" s="216">
        <v>0.37</v>
      </c>
      <c r="L95" s="216">
        <v>280.7</v>
      </c>
      <c r="M95" s="216">
        <v>1.1100000000000001</v>
      </c>
      <c r="N95" s="216">
        <v>1.43</v>
      </c>
      <c r="O95" s="216">
        <v>0</v>
      </c>
      <c r="P95" s="216">
        <v>1.26</v>
      </c>
      <c r="Q95" s="216">
        <v>6.7</v>
      </c>
      <c r="R95" s="216">
        <v>0.51</v>
      </c>
      <c r="S95" s="216">
        <v>0.32</v>
      </c>
      <c r="T95" s="216">
        <v>0</v>
      </c>
      <c r="U95" s="216">
        <v>2.72</v>
      </c>
      <c r="V95" s="216">
        <v>0.25</v>
      </c>
      <c r="W95" s="216">
        <v>0.49</v>
      </c>
      <c r="X95" s="216">
        <v>1.79</v>
      </c>
      <c r="Y95" s="216">
        <v>0</v>
      </c>
      <c r="Z95" s="216">
        <v>1.53</v>
      </c>
      <c r="AA95" s="216">
        <v>1.0900000000000001</v>
      </c>
      <c r="AB95" s="216">
        <v>0</v>
      </c>
      <c r="AC95" s="216">
        <v>0.27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-1.1000000000000001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7.09</v>
      </c>
      <c r="D96" s="216">
        <v>1.61</v>
      </c>
      <c r="E96" s="216">
        <v>0</v>
      </c>
      <c r="F96" s="216">
        <v>0</v>
      </c>
      <c r="G96" s="216">
        <v>6.66</v>
      </c>
      <c r="H96" s="216">
        <v>0</v>
      </c>
      <c r="I96" s="216">
        <v>25.06</v>
      </c>
      <c r="J96" s="216">
        <v>0</v>
      </c>
      <c r="K96" s="216">
        <v>0.37</v>
      </c>
      <c r="L96" s="216">
        <v>281.66000000000003</v>
      </c>
      <c r="M96" s="216">
        <v>1.1100000000000001</v>
      </c>
      <c r="N96" s="216">
        <v>1.43</v>
      </c>
      <c r="O96" s="216">
        <v>0</v>
      </c>
      <c r="P96" s="216">
        <v>1.26</v>
      </c>
      <c r="Q96" s="216">
        <v>6.7</v>
      </c>
      <c r="R96" s="216">
        <v>0.51</v>
      </c>
      <c r="S96" s="216">
        <v>0.32</v>
      </c>
      <c r="T96" s="216">
        <v>0</v>
      </c>
      <c r="U96" s="216">
        <v>2.72</v>
      </c>
      <c r="V96" s="216">
        <v>0.25</v>
      </c>
      <c r="W96" s="216">
        <v>0.49</v>
      </c>
      <c r="X96" s="216">
        <v>1.79</v>
      </c>
      <c r="Y96" s="216">
        <v>0</v>
      </c>
      <c r="Z96" s="216">
        <v>1.53</v>
      </c>
      <c r="AA96" s="216">
        <v>1.0900000000000001</v>
      </c>
      <c r="AB96" s="216">
        <v>0</v>
      </c>
      <c r="AC96" s="216">
        <v>0.27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-1.1000000000000001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7.09</v>
      </c>
      <c r="D97" s="216">
        <v>1.61</v>
      </c>
      <c r="E97" s="216">
        <v>0</v>
      </c>
      <c r="F97" s="216">
        <v>0</v>
      </c>
      <c r="G97" s="216">
        <v>6.66</v>
      </c>
      <c r="H97" s="216">
        <v>0</v>
      </c>
      <c r="I97" s="216">
        <v>25.06</v>
      </c>
      <c r="J97" s="216">
        <v>0</v>
      </c>
      <c r="K97" s="216">
        <v>0.37</v>
      </c>
      <c r="L97" s="216">
        <v>280.7</v>
      </c>
      <c r="M97" s="216">
        <v>1.1100000000000001</v>
      </c>
      <c r="N97" s="216">
        <v>1.43</v>
      </c>
      <c r="O97" s="216">
        <v>0</v>
      </c>
      <c r="P97" s="216">
        <v>1.26</v>
      </c>
      <c r="Q97" s="216">
        <v>6.7</v>
      </c>
      <c r="R97" s="216">
        <v>0.51</v>
      </c>
      <c r="S97" s="216">
        <v>0.32</v>
      </c>
      <c r="T97" s="216">
        <v>0</v>
      </c>
      <c r="U97" s="216">
        <v>4</v>
      </c>
      <c r="V97" s="216">
        <v>0.25</v>
      </c>
      <c r="W97" s="216">
        <v>0.49</v>
      </c>
      <c r="X97" s="216">
        <v>1.79</v>
      </c>
      <c r="Y97" s="216">
        <v>0</v>
      </c>
      <c r="Z97" s="216">
        <v>1.53</v>
      </c>
      <c r="AA97" s="216">
        <v>1.0900000000000001</v>
      </c>
      <c r="AB97" s="216">
        <v>0</v>
      </c>
      <c r="AC97" s="216">
        <v>0.27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-1.1000000000000001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7.09</v>
      </c>
      <c r="D98" s="216">
        <v>1.61</v>
      </c>
      <c r="E98" s="216">
        <v>0</v>
      </c>
      <c r="F98" s="216">
        <v>0</v>
      </c>
      <c r="G98" s="216">
        <v>6.66</v>
      </c>
      <c r="H98" s="216">
        <v>0</v>
      </c>
      <c r="I98" s="216">
        <v>25.06</v>
      </c>
      <c r="J98" s="216">
        <v>0</v>
      </c>
      <c r="K98" s="216">
        <v>0.37</v>
      </c>
      <c r="L98" s="216">
        <v>281.66000000000003</v>
      </c>
      <c r="M98" s="216">
        <v>1.1100000000000001</v>
      </c>
      <c r="N98" s="216">
        <v>1.43</v>
      </c>
      <c r="O98" s="216">
        <v>0</v>
      </c>
      <c r="P98" s="216">
        <v>1.26</v>
      </c>
      <c r="Q98" s="216">
        <v>6.7</v>
      </c>
      <c r="R98" s="216">
        <v>0.51</v>
      </c>
      <c r="S98" s="216">
        <v>0.32</v>
      </c>
      <c r="T98" s="216">
        <v>0</v>
      </c>
      <c r="U98" s="216">
        <v>2.63</v>
      </c>
      <c r="V98" s="216">
        <v>0.25</v>
      </c>
      <c r="W98" s="216">
        <v>0.49</v>
      </c>
      <c r="X98" s="216">
        <v>1.79</v>
      </c>
      <c r="Y98" s="216">
        <v>0</v>
      </c>
      <c r="Z98" s="216">
        <v>1.53</v>
      </c>
      <c r="AA98" s="216">
        <v>1.0900000000000001</v>
      </c>
      <c r="AB98" s="216">
        <v>0</v>
      </c>
      <c r="AC98" s="216">
        <v>0.27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-1.1000000000000001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0.16960000000000006</v>
      </c>
      <c r="D99">
        <f t="shared" si="0"/>
        <v>3.8640000000000049E-2</v>
      </c>
      <c r="E99">
        <f t="shared" si="0"/>
        <v>0</v>
      </c>
      <c r="F99">
        <f t="shared" si="0"/>
        <v>0</v>
      </c>
      <c r="G99">
        <f t="shared" si="0"/>
        <v>0.15984000000000007</v>
      </c>
      <c r="H99">
        <f t="shared" si="0"/>
        <v>0</v>
      </c>
      <c r="I99">
        <f t="shared" si="0"/>
        <v>0.59340000000000037</v>
      </c>
      <c r="J99">
        <f t="shared" si="0"/>
        <v>0</v>
      </c>
      <c r="K99">
        <f t="shared" si="0"/>
        <v>9.8684999999999995E-2</v>
      </c>
      <c r="L99">
        <f t="shared" si="0"/>
        <v>8.1073525000000028</v>
      </c>
      <c r="M99">
        <f t="shared" si="0"/>
        <v>2.5799999999999993E-2</v>
      </c>
      <c r="N99">
        <f t="shared" si="0"/>
        <v>3.4920000000000083E-2</v>
      </c>
      <c r="O99">
        <f t="shared" si="0"/>
        <v>0</v>
      </c>
      <c r="P99">
        <f t="shared" si="0"/>
        <v>3.157750000000005E-2</v>
      </c>
      <c r="Q99">
        <f t="shared" si="0"/>
        <v>0.16080000000000008</v>
      </c>
      <c r="R99">
        <f t="shared" si="0"/>
        <v>6.599999999999992E-2</v>
      </c>
      <c r="S99">
        <f t="shared" si="0"/>
        <v>5.9727499999999982E-2</v>
      </c>
      <c r="T99">
        <f t="shared" si="0"/>
        <v>0</v>
      </c>
      <c r="U99">
        <f t="shared" si="0"/>
        <v>7.6120000000000104E-2</v>
      </c>
      <c r="V99">
        <f t="shared" si="0"/>
        <v>3.9605000000000008E-2</v>
      </c>
      <c r="W99">
        <f t="shared" si="0"/>
        <v>0.10509250000000005</v>
      </c>
      <c r="X99">
        <f t="shared" si="0"/>
        <v>0.2597899999999998</v>
      </c>
      <c r="Y99">
        <f t="shared" si="0"/>
        <v>0</v>
      </c>
      <c r="Z99">
        <f t="shared" si="0"/>
        <v>0.30899000000000004</v>
      </c>
      <c r="AA99">
        <f t="shared" si="0"/>
        <v>0.20090250000000007</v>
      </c>
      <c r="AB99">
        <f t="shared" si="0"/>
        <v>0</v>
      </c>
      <c r="AC99">
        <f t="shared" si="0"/>
        <v>1.0790000000000008E-2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-2.6399999999999958E-2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45018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45018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45018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27.5</v>
      </c>
      <c r="C3" s="217">
        <v>27.5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11.472999999999999</v>
      </c>
      <c r="J3" s="23">
        <f>C3*E3/100</f>
        <v>6.4157499999999992</v>
      </c>
      <c r="K3" s="23">
        <f>C3*F3/100</f>
        <v>8.2747500000000009</v>
      </c>
      <c r="L3" s="23">
        <f>C3*G3/100</f>
        <v>1.3365</v>
      </c>
      <c r="M3" s="203">
        <f>SUM(I3:L3)</f>
        <v>27.5</v>
      </c>
      <c r="N3" s="24"/>
      <c r="P3" s="78">
        <f t="shared" ref="P3:P34" si="1">I3</f>
        <v>11.472999999999999</v>
      </c>
      <c r="Q3" s="78">
        <f t="shared" ref="Q3:Q34" si="2">J3</f>
        <v>6.4157499999999992</v>
      </c>
      <c r="R3" s="78">
        <f t="shared" ref="R3:R34" si="3">K3</f>
        <v>8.2747500000000009</v>
      </c>
      <c r="S3" s="78">
        <f t="shared" ref="S3:S34" si="4">L3</f>
        <v>1.3365</v>
      </c>
      <c r="T3" s="78">
        <f>SUM(P3:S3)</f>
        <v>27.5</v>
      </c>
    </row>
    <row r="4" spans="1:20">
      <c r="A4" s="8" t="s">
        <v>46</v>
      </c>
      <c r="B4" s="217">
        <v>27.5</v>
      </c>
      <c r="C4" s="217">
        <v>27.5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11.472999999999999</v>
      </c>
      <c r="J4" s="23">
        <f t="shared" ref="J4:J67" si="6">C4*E4/100</f>
        <v>6.4157499999999992</v>
      </c>
      <c r="K4" s="23">
        <f t="shared" ref="K4:K67" si="7">C4*F4/100</f>
        <v>8.2747500000000009</v>
      </c>
      <c r="L4" s="23">
        <f t="shared" ref="L4:L67" si="8">C4*G4/100</f>
        <v>1.3365</v>
      </c>
      <c r="M4" s="204">
        <f t="shared" ref="M4:M67" si="9">SUM(I4:L4)</f>
        <v>27.5</v>
      </c>
      <c r="N4" s="24"/>
      <c r="P4" s="78">
        <f t="shared" si="1"/>
        <v>11.472999999999999</v>
      </c>
      <c r="Q4" s="78">
        <f t="shared" si="2"/>
        <v>6.4157499999999992</v>
      </c>
      <c r="R4" s="78">
        <f t="shared" si="3"/>
        <v>8.2747500000000009</v>
      </c>
      <c r="S4" s="78">
        <f t="shared" si="4"/>
        <v>1.3365</v>
      </c>
      <c r="T4" s="78">
        <f t="shared" ref="T4:T67" si="10">SUM(P4:S4)</f>
        <v>27.5</v>
      </c>
    </row>
    <row r="5" spans="1:20">
      <c r="A5" s="8" t="s">
        <v>47</v>
      </c>
      <c r="B5" s="217">
        <v>27.5</v>
      </c>
      <c r="C5" s="217">
        <v>27.5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11.472999999999999</v>
      </c>
      <c r="J5" s="23">
        <f t="shared" si="6"/>
        <v>6.4157499999999992</v>
      </c>
      <c r="K5" s="23">
        <f t="shared" si="7"/>
        <v>8.2747500000000009</v>
      </c>
      <c r="L5" s="23">
        <f t="shared" si="8"/>
        <v>1.3365</v>
      </c>
      <c r="M5" s="204">
        <f t="shared" si="9"/>
        <v>27.5</v>
      </c>
      <c r="N5" s="24"/>
      <c r="P5" s="78">
        <f t="shared" si="1"/>
        <v>11.472999999999999</v>
      </c>
      <c r="Q5" s="78">
        <f t="shared" si="2"/>
        <v>6.4157499999999992</v>
      </c>
      <c r="R5" s="78">
        <f t="shared" si="3"/>
        <v>8.2747500000000009</v>
      </c>
      <c r="S5" s="78">
        <f t="shared" si="4"/>
        <v>1.3365</v>
      </c>
      <c r="T5" s="78">
        <f t="shared" si="10"/>
        <v>27.5</v>
      </c>
    </row>
    <row r="6" spans="1:20">
      <c r="A6" s="8" t="s">
        <v>48</v>
      </c>
      <c r="B6" s="217">
        <v>27.5</v>
      </c>
      <c r="C6" s="217">
        <v>27.5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11.472999999999999</v>
      </c>
      <c r="J6" s="23">
        <f t="shared" si="6"/>
        <v>6.4157499999999992</v>
      </c>
      <c r="K6" s="23">
        <f t="shared" si="7"/>
        <v>8.2747500000000009</v>
      </c>
      <c r="L6" s="23">
        <f t="shared" si="8"/>
        <v>1.3365</v>
      </c>
      <c r="M6" s="204">
        <f t="shared" si="9"/>
        <v>27.5</v>
      </c>
      <c r="N6" s="24"/>
      <c r="P6" s="78">
        <f t="shared" si="1"/>
        <v>11.472999999999999</v>
      </c>
      <c r="Q6" s="78">
        <f t="shared" si="2"/>
        <v>6.4157499999999992</v>
      </c>
      <c r="R6" s="78">
        <f t="shared" si="3"/>
        <v>8.2747500000000009</v>
      </c>
      <c r="S6" s="78">
        <f t="shared" si="4"/>
        <v>1.3365</v>
      </c>
      <c r="T6" s="78">
        <f t="shared" si="10"/>
        <v>27.5</v>
      </c>
    </row>
    <row r="7" spans="1:20">
      <c r="A7" s="8" t="s">
        <v>49</v>
      </c>
      <c r="B7" s="217">
        <v>27.5</v>
      </c>
      <c r="C7" s="217">
        <v>27.5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11.472999999999999</v>
      </c>
      <c r="J7" s="23">
        <f t="shared" si="6"/>
        <v>6.4157499999999992</v>
      </c>
      <c r="K7" s="23">
        <f t="shared" si="7"/>
        <v>8.2747500000000009</v>
      </c>
      <c r="L7" s="23">
        <f t="shared" si="8"/>
        <v>1.3365</v>
      </c>
      <c r="M7" s="204">
        <f t="shared" si="9"/>
        <v>27.5</v>
      </c>
      <c r="N7" s="24"/>
      <c r="P7" s="78">
        <f t="shared" si="1"/>
        <v>11.472999999999999</v>
      </c>
      <c r="Q7" s="78">
        <f t="shared" si="2"/>
        <v>6.4157499999999992</v>
      </c>
      <c r="R7" s="78">
        <f t="shared" si="3"/>
        <v>8.2747500000000009</v>
      </c>
      <c r="S7" s="78">
        <f t="shared" si="4"/>
        <v>1.3365</v>
      </c>
      <c r="T7" s="78">
        <f t="shared" si="10"/>
        <v>27.5</v>
      </c>
    </row>
    <row r="8" spans="1:20">
      <c r="A8" s="8" t="s">
        <v>50</v>
      </c>
      <c r="B8" s="217">
        <v>27.5</v>
      </c>
      <c r="C8" s="217">
        <v>27.5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11.472999999999999</v>
      </c>
      <c r="J8" s="23">
        <f t="shared" si="6"/>
        <v>6.4157499999999992</v>
      </c>
      <c r="K8" s="23">
        <f t="shared" si="7"/>
        <v>8.2747500000000009</v>
      </c>
      <c r="L8" s="23">
        <f t="shared" si="8"/>
        <v>1.3365</v>
      </c>
      <c r="M8" s="204">
        <f t="shared" si="9"/>
        <v>27.5</v>
      </c>
      <c r="N8" s="24"/>
      <c r="P8" s="78">
        <f t="shared" si="1"/>
        <v>11.472999999999999</v>
      </c>
      <c r="Q8" s="78">
        <f t="shared" si="2"/>
        <v>6.4157499999999992</v>
      </c>
      <c r="R8" s="78">
        <f t="shared" si="3"/>
        <v>8.2747500000000009</v>
      </c>
      <c r="S8" s="78">
        <f t="shared" si="4"/>
        <v>1.3365</v>
      </c>
      <c r="T8" s="78">
        <f t="shared" si="10"/>
        <v>27.5</v>
      </c>
    </row>
    <row r="9" spans="1:20">
      <c r="A9" s="8" t="s">
        <v>51</v>
      </c>
      <c r="B9" s="217">
        <v>27.5</v>
      </c>
      <c r="C9" s="217">
        <v>27.5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11.472999999999999</v>
      </c>
      <c r="J9" s="23">
        <f t="shared" si="6"/>
        <v>6.4157499999999992</v>
      </c>
      <c r="K9" s="23">
        <f t="shared" si="7"/>
        <v>8.2747500000000009</v>
      </c>
      <c r="L9" s="23">
        <f t="shared" si="8"/>
        <v>1.3365</v>
      </c>
      <c r="M9" s="204">
        <f t="shared" si="9"/>
        <v>27.5</v>
      </c>
      <c r="N9" s="24"/>
      <c r="P9" s="78">
        <f t="shared" si="1"/>
        <v>11.472999999999999</v>
      </c>
      <c r="Q9" s="78">
        <f t="shared" si="2"/>
        <v>6.4157499999999992</v>
      </c>
      <c r="R9" s="78">
        <f t="shared" si="3"/>
        <v>8.2747500000000009</v>
      </c>
      <c r="S9" s="78">
        <f t="shared" si="4"/>
        <v>1.3365</v>
      </c>
      <c r="T9" s="78">
        <f t="shared" si="10"/>
        <v>27.5</v>
      </c>
    </row>
    <row r="10" spans="1:20">
      <c r="A10" s="8" t="s">
        <v>52</v>
      </c>
      <c r="B10" s="217">
        <v>27.5</v>
      </c>
      <c r="C10" s="217">
        <v>27.5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11.472999999999999</v>
      </c>
      <c r="J10" s="23">
        <f t="shared" si="6"/>
        <v>6.4157499999999992</v>
      </c>
      <c r="K10" s="23">
        <f t="shared" si="7"/>
        <v>8.2747500000000009</v>
      </c>
      <c r="L10" s="23">
        <f t="shared" si="8"/>
        <v>1.3365</v>
      </c>
      <c r="M10" s="204">
        <f t="shared" si="9"/>
        <v>27.5</v>
      </c>
      <c r="N10" s="24"/>
      <c r="P10" s="78">
        <f t="shared" si="1"/>
        <v>11.472999999999999</v>
      </c>
      <c r="Q10" s="78">
        <f t="shared" si="2"/>
        <v>6.4157499999999992</v>
      </c>
      <c r="R10" s="78">
        <f t="shared" si="3"/>
        <v>8.2747500000000009</v>
      </c>
      <c r="S10" s="78">
        <f t="shared" si="4"/>
        <v>1.3365</v>
      </c>
      <c r="T10" s="78">
        <f t="shared" si="10"/>
        <v>27.5</v>
      </c>
    </row>
    <row r="11" spans="1:20">
      <c r="A11" s="8" t="s">
        <v>53</v>
      </c>
      <c r="B11" s="217">
        <v>27.5</v>
      </c>
      <c r="C11" s="217">
        <v>27.5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11.472999999999999</v>
      </c>
      <c r="J11" s="23">
        <f t="shared" si="6"/>
        <v>6.4157499999999992</v>
      </c>
      <c r="K11" s="23">
        <f t="shared" si="7"/>
        <v>8.2747500000000009</v>
      </c>
      <c r="L11" s="23">
        <f t="shared" si="8"/>
        <v>1.3365</v>
      </c>
      <c r="M11" s="204">
        <f t="shared" si="9"/>
        <v>27.5</v>
      </c>
      <c r="N11" s="24"/>
      <c r="P11" s="78">
        <f t="shared" si="1"/>
        <v>11.472999999999999</v>
      </c>
      <c r="Q11" s="78">
        <f t="shared" si="2"/>
        <v>6.4157499999999992</v>
      </c>
      <c r="R11" s="78">
        <f t="shared" si="3"/>
        <v>8.2747500000000009</v>
      </c>
      <c r="S11" s="78">
        <f t="shared" si="4"/>
        <v>1.3365</v>
      </c>
      <c r="T11" s="78">
        <f t="shared" si="10"/>
        <v>27.5</v>
      </c>
    </row>
    <row r="12" spans="1:20">
      <c r="A12" s="8" t="s">
        <v>54</v>
      </c>
      <c r="B12" s="217">
        <v>27.5</v>
      </c>
      <c r="C12" s="217">
        <v>20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8.3439999999999994</v>
      </c>
      <c r="J12" s="23">
        <f t="shared" si="6"/>
        <v>4.6659999999999995</v>
      </c>
      <c r="K12" s="23">
        <f t="shared" si="7"/>
        <v>6.0179999999999998</v>
      </c>
      <c r="L12" s="23">
        <f t="shared" si="8"/>
        <v>0.97199999999999998</v>
      </c>
      <c r="M12" s="204">
        <f t="shared" si="9"/>
        <v>20</v>
      </c>
      <c r="N12" s="24"/>
      <c r="P12" s="78">
        <f t="shared" si="1"/>
        <v>8.3439999999999994</v>
      </c>
      <c r="Q12" s="78">
        <f t="shared" si="2"/>
        <v>4.6659999999999995</v>
      </c>
      <c r="R12" s="78">
        <f t="shared" si="3"/>
        <v>6.0179999999999998</v>
      </c>
      <c r="S12" s="78">
        <f t="shared" si="4"/>
        <v>0.97199999999999998</v>
      </c>
      <c r="T12" s="78">
        <f t="shared" si="10"/>
        <v>20</v>
      </c>
    </row>
    <row r="13" spans="1:20">
      <c r="A13" s="8" t="s">
        <v>55</v>
      </c>
      <c r="B13" s="217">
        <v>20</v>
      </c>
      <c r="C13" s="217">
        <v>20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8.3439999999999994</v>
      </c>
      <c r="J13" s="23">
        <f t="shared" si="6"/>
        <v>4.6659999999999995</v>
      </c>
      <c r="K13" s="23">
        <f t="shared" si="7"/>
        <v>6.0179999999999998</v>
      </c>
      <c r="L13" s="23">
        <f t="shared" si="8"/>
        <v>0.97199999999999998</v>
      </c>
      <c r="M13" s="204">
        <f t="shared" si="9"/>
        <v>20</v>
      </c>
      <c r="N13" s="24"/>
      <c r="P13" s="78">
        <f t="shared" si="1"/>
        <v>8.3439999999999994</v>
      </c>
      <c r="Q13" s="78">
        <f t="shared" si="2"/>
        <v>4.6659999999999995</v>
      </c>
      <c r="R13" s="78">
        <f t="shared" si="3"/>
        <v>6.0179999999999998</v>
      </c>
      <c r="S13" s="78">
        <f t="shared" si="4"/>
        <v>0.97199999999999998</v>
      </c>
      <c r="T13" s="78">
        <f t="shared" si="10"/>
        <v>20</v>
      </c>
    </row>
    <row r="14" spans="1:20">
      <c r="A14" s="8" t="s">
        <v>56</v>
      </c>
      <c r="B14" s="217">
        <v>20</v>
      </c>
      <c r="C14" s="217">
        <v>20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8.3439999999999994</v>
      </c>
      <c r="J14" s="23">
        <f t="shared" si="6"/>
        <v>4.6659999999999995</v>
      </c>
      <c r="K14" s="23">
        <f t="shared" si="7"/>
        <v>6.0179999999999998</v>
      </c>
      <c r="L14" s="23">
        <f t="shared" si="8"/>
        <v>0.97199999999999998</v>
      </c>
      <c r="M14" s="204">
        <f t="shared" si="9"/>
        <v>20</v>
      </c>
      <c r="N14" s="24"/>
      <c r="P14" s="78">
        <f t="shared" si="1"/>
        <v>8.3439999999999994</v>
      </c>
      <c r="Q14" s="78">
        <f t="shared" si="2"/>
        <v>4.6659999999999995</v>
      </c>
      <c r="R14" s="78">
        <f t="shared" si="3"/>
        <v>6.0179999999999998</v>
      </c>
      <c r="S14" s="78">
        <f t="shared" si="4"/>
        <v>0.97199999999999998</v>
      </c>
      <c r="T14" s="78">
        <f t="shared" si="10"/>
        <v>20</v>
      </c>
    </row>
    <row r="15" spans="1:20">
      <c r="A15" s="8" t="s">
        <v>57</v>
      </c>
      <c r="B15" s="217">
        <v>27.5</v>
      </c>
      <c r="C15" s="217">
        <v>27.5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11.472999999999999</v>
      </c>
      <c r="J15" s="23">
        <f t="shared" si="6"/>
        <v>6.4157499999999992</v>
      </c>
      <c r="K15" s="23">
        <f t="shared" si="7"/>
        <v>8.2747500000000009</v>
      </c>
      <c r="L15" s="23">
        <f t="shared" si="8"/>
        <v>1.3365</v>
      </c>
      <c r="M15" s="204">
        <f t="shared" si="9"/>
        <v>27.5</v>
      </c>
      <c r="N15" s="24"/>
      <c r="P15" s="78">
        <f t="shared" si="1"/>
        <v>11.472999999999999</v>
      </c>
      <c r="Q15" s="78">
        <f t="shared" si="2"/>
        <v>6.4157499999999992</v>
      </c>
      <c r="R15" s="78">
        <f t="shared" si="3"/>
        <v>8.2747500000000009</v>
      </c>
      <c r="S15" s="78">
        <f t="shared" si="4"/>
        <v>1.3365</v>
      </c>
      <c r="T15" s="78">
        <f t="shared" si="10"/>
        <v>27.5</v>
      </c>
    </row>
    <row r="16" spans="1:20">
      <c r="A16" s="8" t="s">
        <v>58</v>
      </c>
      <c r="B16" s="217">
        <v>27.5</v>
      </c>
      <c r="C16" s="217">
        <v>27.5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11.472999999999999</v>
      </c>
      <c r="J16" s="23">
        <f t="shared" si="6"/>
        <v>6.4157499999999992</v>
      </c>
      <c r="K16" s="23">
        <f t="shared" si="7"/>
        <v>8.2747500000000009</v>
      </c>
      <c r="L16" s="23">
        <f t="shared" si="8"/>
        <v>1.3365</v>
      </c>
      <c r="M16" s="204">
        <f t="shared" si="9"/>
        <v>27.5</v>
      </c>
      <c r="N16" s="24"/>
      <c r="P16" s="78">
        <f t="shared" si="1"/>
        <v>11.472999999999999</v>
      </c>
      <c r="Q16" s="78">
        <f t="shared" si="2"/>
        <v>6.4157499999999992</v>
      </c>
      <c r="R16" s="78">
        <f t="shared" si="3"/>
        <v>8.2747500000000009</v>
      </c>
      <c r="S16" s="78">
        <f t="shared" si="4"/>
        <v>1.3365</v>
      </c>
      <c r="T16" s="78">
        <f t="shared" si="10"/>
        <v>27.5</v>
      </c>
    </row>
    <row r="17" spans="1:20">
      <c r="A17" s="8" t="s">
        <v>59</v>
      </c>
      <c r="B17" s="217">
        <v>27.5</v>
      </c>
      <c r="C17" s="217">
        <v>27.5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11.472999999999999</v>
      </c>
      <c r="J17" s="23">
        <f t="shared" si="6"/>
        <v>6.4157499999999992</v>
      </c>
      <c r="K17" s="23">
        <f t="shared" si="7"/>
        <v>8.2747500000000009</v>
      </c>
      <c r="L17" s="23">
        <f t="shared" si="8"/>
        <v>1.3365</v>
      </c>
      <c r="M17" s="204">
        <f t="shared" si="9"/>
        <v>27.5</v>
      </c>
      <c r="N17" s="24"/>
      <c r="P17" s="78">
        <f t="shared" si="1"/>
        <v>11.472999999999999</v>
      </c>
      <c r="Q17" s="78">
        <f t="shared" si="2"/>
        <v>6.4157499999999992</v>
      </c>
      <c r="R17" s="78">
        <f t="shared" si="3"/>
        <v>8.2747500000000009</v>
      </c>
      <c r="S17" s="78">
        <f t="shared" si="4"/>
        <v>1.3365</v>
      </c>
      <c r="T17" s="78">
        <f t="shared" si="10"/>
        <v>27.5</v>
      </c>
    </row>
    <row r="18" spans="1:20">
      <c r="A18" s="8" t="s">
        <v>60</v>
      </c>
      <c r="B18" s="217">
        <v>27.5</v>
      </c>
      <c r="C18" s="217">
        <v>27.5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11.472999999999999</v>
      </c>
      <c r="J18" s="23">
        <f t="shared" si="6"/>
        <v>6.4157499999999992</v>
      </c>
      <c r="K18" s="23">
        <f t="shared" si="7"/>
        <v>8.2747500000000009</v>
      </c>
      <c r="L18" s="23">
        <f t="shared" si="8"/>
        <v>1.3365</v>
      </c>
      <c r="M18" s="204">
        <f t="shared" si="9"/>
        <v>27.5</v>
      </c>
      <c r="N18" s="24"/>
      <c r="P18" s="78">
        <f t="shared" si="1"/>
        <v>11.472999999999999</v>
      </c>
      <c r="Q18" s="78">
        <f t="shared" si="2"/>
        <v>6.4157499999999992</v>
      </c>
      <c r="R18" s="78">
        <f t="shared" si="3"/>
        <v>8.2747500000000009</v>
      </c>
      <c r="S18" s="78">
        <f t="shared" si="4"/>
        <v>1.3365</v>
      </c>
      <c r="T18" s="78">
        <f t="shared" si="10"/>
        <v>27.5</v>
      </c>
    </row>
    <row r="19" spans="1:20">
      <c r="A19" s="8" t="s">
        <v>61</v>
      </c>
      <c r="B19" s="217">
        <v>27.5</v>
      </c>
      <c r="C19" s="217">
        <v>27.5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11.472999999999999</v>
      </c>
      <c r="J19" s="23">
        <f t="shared" si="6"/>
        <v>6.4157499999999992</v>
      </c>
      <c r="K19" s="23">
        <f t="shared" si="7"/>
        <v>8.2747500000000009</v>
      </c>
      <c r="L19" s="23">
        <f t="shared" si="8"/>
        <v>1.3365</v>
      </c>
      <c r="M19" s="204">
        <f t="shared" si="9"/>
        <v>27.5</v>
      </c>
      <c r="N19" s="24"/>
      <c r="P19" s="78">
        <f t="shared" si="1"/>
        <v>11.472999999999999</v>
      </c>
      <c r="Q19" s="78">
        <f t="shared" si="2"/>
        <v>6.4157499999999992</v>
      </c>
      <c r="R19" s="78">
        <f t="shared" si="3"/>
        <v>8.2747500000000009</v>
      </c>
      <c r="S19" s="78">
        <f t="shared" si="4"/>
        <v>1.3365</v>
      </c>
      <c r="T19" s="78">
        <f t="shared" si="10"/>
        <v>27.5</v>
      </c>
    </row>
    <row r="20" spans="1:20">
      <c r="A20" s="8" t="s">
        <v>62</v>
      </c>
      <c r="B20" s="217">
        <v>27.5</v>
      </c>
      <c r="C20" s="217">
        <v>27.5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11.472999999999999</v>
      </c>
      <c r="J20" s="23">
        <f t="shared" si="6"/>
        <v>6.4157499999999992</v>
      </c>
      <c r="K20" s="23">
        <f t="shared" si="7"/>
        <v>8.2747500000000009</v>
      </c>
      <c r="L20" s="23">
        <f t="shared" si="8"/>
        <v>1.3365</v>
      </c>
      <c r="M20" s="204">
        <f t="shared" si="9"/>
        <v>27.5</v>
      </c>
      <c r="N20" s="24"/>
      <c r="P20" s="78">
        <f t="shared" si="1"/>
        <v>11.472999999999999</v>
      </c>
      <c r="Q20" s="78">
        <f t="shared" si="2"/>
        <v>6.4157499999999992</v>
      </c>
      <c r="R20" s="78">
        <f t="shared" si="3"/>
        <v>8.2747500000000009</v>
      </c>
      <c r="S20" s="78">
        <f t="shared" si="4"/>
        <v>1.3365</v>
      </c>
      <c r="T20" s="78">
        <f t="shared" si="10"/>
        <v>27.5</v>
      </c>
    </row>
    <row r="21" spans="1:20">
      <c r="A21" s="8" t="s">
        <v>63</v>
      </c>
      <c r="B21" s="217">
        <v>27.5</v>
      </c>
      <c r="C21" s="217">
        <v>27.5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11.472999999999999</v>
      </c>
      <c r="J21" s="23">
        <f t="shared" si="6"/>
        <v>6.4157499999999992</v>
      </c>
      <c r="K21" s="23">
        <f t="shared" si="7"/>
        <v>8.2747500000000009</v>
      </c>
      <c r="L21" s="23">
        <f t="shared" si="8"/>
        <v>1.3365</v>
      </c>
      <c r="M21" s="204">
        <f t="shared" si="9"/>
        <v>27.5</v>
      </c>
      <c r="N21" s="24"/>
      <c r="P21" s="78">
        <f t="shared" si="1"/>
        <v>11.472999999999999</v>
      </c>
      <c r="Q21" s="78">
        <f t="shared" si="2"/>
        <v>6.4157499999999992</v>
      </c>
      <c r="R21" s="78">
        <f t="shared" si="3"/>
        <v>8.2747500000000009</v>
      </c>
      <c r="S21" s="78">
        <f t="shared" si="4"/>
        <v>1.3365</v>
      </c>
      <c r="T21" s="78">
        <f t="shared" si="10"/>
        <v>27.5</v>
      </c>
    </row>
    <row r="22" spans="1:20">
      <c r="A22" s="8" t="s">
        <v>64</v>
      </c>
      <c r="B22" s="217">
        <v>27.5</v>
      </c>
      <c r="C22" s="217">
        <v>27.5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11.472999999999999</v>
      </c>
      <c r="J22" s="23">
        <f t="shared" si="6"/>
        <v>6.4157499999999992</v>
      </c>
      <c r="K22" s="23">
        <f t="shared" si="7"/>
        <v>8.2747500000000009</v>
      </c>
      <c r="L22" s="23">
        <f t="shared" si="8"/>
        <v>1.3365</v>
      </c>
      <c r="M22" s="204">
        <f t="shared" si="9"/>
        <v>27.5</v>
      </c>
      <c r="N22" s="24"/>
      <c r="P22" s="78">
        <f t="shared" si="1"/>
        <v>11.472999999999999</v>
      </c>
      <c r="Q22" s="78">
        <f t="shared" si="2"/>
        <v>6.4157499999999992</v>
      </c>
      <c r="R22" s="78">
        <f t="shared" si="3"/>
        <v>8.2747500000000009</v>
      </c>
      <c r="S22" s="78">
        <f t="shared" si="4"/>
        <v>1.3365</v>
      </c>
      <c r="T22" s="78">
        <f t="shared" si="10"/>
        <v>27.5</v>
      </c>
    </row>
    <row r="23" spans="1:20">
      <c r="A23" s="8" t="s">
        <v>65</v>
      </c>
      <c r="B23" s="217">
        <v>27.5</v>
      </c>
      <c r="C23" s="217">
        <v>27.5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11.472999999999999</v>
      </c>
      <c r="J23" s="23">
        <f t="shared" si="6"/>
        <v>6.4157499999999992</v>
      </c>
      <c r="K23" s="23">
        <f t="shared" si="7"/>
        <v>8.2747500000000009</v>
      </c>
      <c r="L23" s="23">
        <f t="shared" si="8"/>
        <v>1.3365</v>
      </c>
      <c r="M23" s="204">
        <f t="shared" si="9"/>
        <v>27.5</v>
      </c>
      <c r="N23" s="24"/>
      <c r="P23" s="78">
        <f t="shared" si="1"/>
        <v>11.472999999999999</v>
      </c>
      <c r="Q23" s="78">
        <f t="shared" si="2"/>
        <v>6.4157499999999992</v>
      </c>
      <c r="R23" s="78">
        <f t="shared" si="3"/>
        <v>8.2747500000000009</v>
      </c>
      <c r="S23" s="78">
        <f t="shared" si="4"/>
        <v>1.3365</v>
      </c>
      <c r="T23" s="78">
        <f t="shared" si="10"/>
        <v>27.5</v>
      </c>
    </row>
    <row r="24" spans="1:20">
      <c r="A24" s="8" t="s">
        <v>66</v>
      </c>
      <c r="B24" s="217">
        <v>27.5</v>
      </c>
      <c r="C24" s="217">
        <v>27.5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11.472999999999999</v>
      </c>
      <c r="J24" s="23">
        <f t="shared" si="6"/>
        <v>6.4157499999999992</v>
      </c>
      <c r="K24" s="23">
        <f t="shared" si="7"/>
        <v>8.2747500000000009</v>
      </c>
      <c r="L24" s="23">
        <f t="shared" si="8"/>
        <v>1.3365</v>
      </c>
      <c r="M24" s="204">
        <f t="shared" si="9"/>
        <v>27.5</v>
      </c>
      <c r="N24" s="24"/>
      <c r="P24" s="78">
        <f t="shared" si="1"/>
        <v>11.472999999999999</v>
      </c>
      <c r="Q24" s="78">
        <f t="shared" si="2"/>
        <v>6.4157499999999992</v>
      </c>
      <c r="R24" s="78">
        <f t="shared" si="3"/>
        <v>8.2747500000000009</v>
      </c>
      <c r="S24" s="78">
        <f t="shared" si="4"/>
        <v>1.3365</v>
      </c>
      <c r="T24" s="78">
        <f t="shared" si="10"/>
        <v>27.5</v>
      </c>
    </row>
    <row r="25" spans="1:20">
      <c r="A25" s="8" t="s">
        <v>67</v>
      </c>
      <c r="B25" s="217">
        <v>27.5</v>
      </c>
      <c r="C25" s="217">
        <v>27.5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11.472999999999999</v>
      </c>
      <c r="J25" s="23">
        <f t="shared" si="6"/>
        <v>6.4157499999999992</v>
      </c>
      <c r="K25" s="23">
        <f t="shared" si="7"/>
        <v>8.2747500000000009</v>
      </c>
      <c r="L25" s="23">
        <f t="shared" si="8"/>
        <v>1.3365</v>
      </c>
      <c r="M25" s="204">
        <f t="shared" si="9"/>
        <v>27.5</v>
      </c>
      <c r="N25" s="24"/>
      <c r="P25" s="78">
        <f t="shared" si="1"/>
        <v>11.472999999999999</v>
      </c>
      <c r="Q25" s="78">
        <f t="shared" si="2"/>
        <v>6.4157499999999992</v>
      </c>
      <c r="R25" s="78">
        <f t="shared" si="3"/>
        <v>8.2747500000000009</v>
      </c>
      <c r="S25" s="78">
        <f t="shared" si="4"/>
        <v>1.3365</v>
      </c>
      <c r="T25" s="78">
        <f t="shared" si="10"/>
        <v>27.5</v>
      </c>
    </row>
    <row r="26" spans="1:20">
      <c r="A26" s="8" t="s">
        <v>68</v>
      </c>
      <c r="B26" s="217">
        <v>27.5</v>
      </c>
      <c r="C26" s="217">
        <v>27.5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11.472999999999999</v>
      </c>
      <c r="J26" s="23">
        <f t="shared" si="6"/>
        <v>6.4157499999999992</v>
      </c>
      <c r="K26" s="23">
        <f t="shared" si="7"/>
        <v>8.2747500000000009</v>
      </c>
      <c r="L26" s="23">
        <f t="shared" si="8"/>
        <v>1.3365</v>
      </c>
      <c r="M26" s="204">
        <f t="shared" si="9"/>
        <v>27.5</v>
      </c>
      <c r="N26" s="24"/>
      <c r="P26" s="78">
        <f t="shared" si="1"/>
        <v>11.472999999999999</v>
      </c>
      <c r="Q26" s="78">
        <f t="shared" si="2"/>
        <v>6.4157499999999992</v>
      </c>
      <c r="R26" s="78">
        <f t="shared" si="3"/>
        <v>8.2747500000000009</v>
      </c>
      <c r="S26" s="78">
        <f t="shared" si="4"/>
        <v>1.3365</v>
      </c>
      <c r="T26" s="78">
        <f t="shared" si="10"/>
        <v>27.5</v>
      </c>
    </row>
    <row r="27" spans="1:20">
      <c r="A27" s="8" t="s">
        <v>69</v>
      </c>
      <c r="B27" s="217">
        <v>27.5</v>
      </c>
      <c r="C27" s="217">
        <v>27.5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11.472999999999999</v>
      </c>
      <c r="J27" s="23">
        <f t="shared" si="6"/>
        <v>6.4157499999999992</v>
      </c>
      <c r="K27" s="23">
        <f t="shared" si="7"/>
        <v>8.2747500000000009</v>
      </c>
      <c r="L27" s="23">
        <f t="shared" si="8"/>
        <v>1.3365</v>
      </c>
      <c r="M27" s="204">
        <f t="shared" si="9"/>
        <v>27.5</v>
      </c>
      <c r="N27" s="24"/>
      <c r="P27" s="78">
        <f t="shared" si="1"/>
        <v>11.472999999999999</v>
      </c>
      <c r="Q27" s="78">
        <f t="shared" si="2"/>
        <v>6.4157499999999992</v>
      </c>
      <c r="R27" s="78">
        <f t="shared" si="3"/>
        <v>8.2747500000000009</v>
      </c>
      <c r="S27" s="78">
        <f t="shared" si="4"/>
        <v>1.3365</v>
      </c>
      <c r="T27" s="78">
        <f t="shared" si="10"/>
        <v>27.5</v>
      </c>
    </row>
    <row r="28" spans="1:20">
      <c r="A28" s="8" t="s">
        <v>70</v>
      </c>
      <c r="B28" s="217">
        <v>27.5</v>
      </c>
      <c r="C28" s="217">
        <v>27.5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11.472999999999999</v>
      </c>
      <c r="J28" s="23">
        <f t="shared" si="6"/>
        <v>6.4157499999999992</v>
      </c>
      <c r="K28" s="23">
        <f t="shared" si="7"/>
        <v>8.2747500000000009</v>
      </c>
      <c r="L28" s="23">
        <f t="shared" si="8"/>
        <v>1.3365</v>
      </c>
      <c r="M28" s="204">
        <f t="shared" si="9"/>
        <v>27.5</v>
      </c>
      <c r="N28" s="24"/>
      <c r="P28" s="78">
        <f t="shared" si="1"/>
        <v>11.472999999999999</v>
      </c>
      <c r="Q28" s="78">
        <f t="shared" si="2"/>
        <v>6.4157499999999992</v>
      </c>
      <c r="R28" s="78">
        <f t="shared" si="3"/>
        <v>8.2747500000000009</v>
      </c>
      <c r="S28" s="78">
        <f t="shared" si="4"/>
        <v>1.3365</v>
      </c>
      <c r="T28" s="78">
        <f t="shared" si="10"/>
        <v>27.5</v>
      </c>
    </row>
    <row r="29" spans="1:20">
      <c r="A29" s="8" t="s">
        <v>71</v>
      </c>
      <c r="B29" s="217">
        <v>27.5</v>
      </c>
      <c r="C29" s="217">
        <v>27.5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11.472999999999999</v>
      </c>
      <c r="J29" s="23">
        <f t="shared" si="6"/>
        <v>6.4157499999999992</v>
      </c>
      <c r="K29" s="23">
        <f t="shared" si="7"/>
        <v>8.2747500000000009</v>
      </c>
      <c r="L29" s="23">
        <f t="shared" si="8"/>
        <v>1.3365</v>
      </c>
      <c r="M29" s="204">
        <f t="shared" si="9"/>
        <v>27.5</v>
      </c>
      <c r="N29" s="24"/>
      <c r="P29" s="78">
        <f t="shared" si="1"/>
        <v>11.472999999999999</v>
      </c>
      <c r="Q29" s="78">
        <f t="shared" si="2"/>
        <v>6.4157499999999992</v>
      </c>
      <c r="R29" s="78">
        <f t="shared" si="3"/>
        <v>8.2747500000000009</v>
      </c>
      <c r="S29" s="78">
        <f t="shared" si="4"/>
        <v>1.3365</v>
      </c>
      <c r="T29" s="78">
        <f t="shared" si="10"/>
        <v>27.5</v>
      </c>
    </row>
    <row r="30" spans="1:20">
      <c r="A30" s="8" t="s">
        <v>72</v>
      </c>
      <c r="B30" s="217">
        <v>27.5</v>
      </c>
      <c r="C30" s="217">
        <v>27.5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11.472999999999999</v>
      </c>
      <c r="J30" s="23">
        <f t="shared" si="6"/>
        <v>6.4157499999999992</v>
      </c>
      <c r="K30" s="23">
        <f t="shared" si="7"/>
        <v>8.2747500000000009</v>
      </c>
      <c r="L30" s="23">
        <f t="shared" si="8"/>
        <v>1.3365</v>
      </c>
      <c r="M30" s="204">
        <f t="shared" si="9"/>
        <v>27.5</v>
      </c>
      <c r="N30" s="24"/>
      <c r="P30" s="78">
        <f t="shared" si="1"/>
        <v>11.472999999999999</v>
      </c>
      <c r="Q30" s="78">
        <f t="shared" si="2"/>
        <v>6.4157499999999992</v>
      </c>
      <c r="R30" s="78">
        <f t="shared" si="3"/>
        <v>8.2747500000000009</v>
      </c>
      <c r="S30" s="78">
        <f t="shared" si="4"/>
        <v>1.3365</v>
      </c>
      <c r="T30" s="78">
        <f t="shared" si="10"/>
        <v>27.5</v>
      </c>
    </row>
    <row r="31" spans="1:20">
      <c r="A31" s="8" t="s">
        <v>73</v>
      </c>
      <c r="B31" s="217">
        <v>27.5</v>
      </c>
      <c r="C31" s="217">
        <v>27.5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11.472999999999999</v>
      </c>
      <c r="J31" s="23">
        <f t="shared" si="6"/>
        <v>6.4157499999999992</v>
      </c>
      <c r="K31" s="23">
        <f t="shared" si="7"/>
        <v>8.2747500000000009</v>
      </c>
      <c r="L31" s="23">
        <f t="shared" si="8"/>
        <v>1.3365</v>
      </c>
      <c r="M31" s="204">
        <f t="shared" si="9"/>
        <v>27.5</v>
      </c>
      <c r="N31" s="24"/>
      <c r="P31" s="78">
        <f t="shared" si="1"/>
        <v>11.472999999999999</v>
      </c>
      <c r="Q31" s="78">
        <f t="shared" si="2"/>
        <v>6.4157499999999992</v>
      </c>
      <c r="R31" s="78">
        <f t="shared" si="3"/>
        <v>8.2747500000000009</v>
      </c>
      <c r="S31" s="78">
        <f t="shared" si="4"/>
        <v>1.3365</v>
      </c>
      <c r="T31" s="78">
        <f t="shared" si="10"/>
        <v>27.5</v>
      </c>
    </row>
    <row r="32" spans="1:20">
      <c r="A32" s="8" t="s">
        <v>74</v>
      </c>
      <c r="B32" s="217">
        <v>27.5</v>
      </c>
      <c r="C32" s="217">
        <v>27.5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11.472999999999999</v>
      </c>
      <c r="J32" s="23">
        <f t="shared" si="6"/>
        <v>6.4157499999999992</v>
      </c>
      <c r="K32" s="23">
        <f t="shared" si="7"/>
        <v>8.2747500000000009</v>
      </c>
      <c r="L32" s="23">
        <f t="shared" si="8"/>
        <v>1.3365</v>
      </c>
      <c r="M32" s="204">
        <f t="shared" si="9"/>
        <v>27.5</v>
      </c>
      <c r="N32" s="24"/>
      <c r="P32" s="78">
        <f t="shared" si="1"/>
        <v>11.472999999999999</v>
      </c>
      <c r="Q32" s="78">
        <f t="shared" si="2"/>
        <v>6.4157499999999992</v>
      </c>
      <c r="R32" s="78">
        <f t="shared" si="3"/>
        <v>8.2747500000000009</v>
      </c>
      <c r="S32" s="78">
        <f t="shared" si="4"/>
        <v>1.3365</v>
      </c>
      <c r="T32" s="78">
        <f t="shared" si="10"/>
        <v>27.5</v>
      </c>
    </row>
    <row r="33" spans="1:20">
      <c r="A33" s="8" t="s">
        <v>75</v>
      </c>
      <c r="B33" s="217">
        <v>27.5</v>
      </c>
      <c r="C33" s="217">
        <v>27.5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11.472999999999999</v>
      </c>
      <c r="J33" s="23">
        <f t="shared" si="6"/>
        <v>6.4157499999999992</v>
      </c>
      <c r="K33" s="23">
        <f t="shared" si="7"/>
        <v>8.2747500000000009</v>
      </c>
      <c r="L33" s="23">
        <f t="shared" si="8"/>
        <v>1.3365</v>
      </c>
      <c r="M33" s="204">
        <f t="shared" si="9"/>
        <v>27.5</v>
      </c>
      <c r="N33" s="24"/>
      <c r="P33" s="78">
        <f t="shared" si="1"/>
        <v>11.472999999999999</v>
      </c>
      <c r="Q33" s="78">
        <f t="shared" si="2"/>
        <v>6.4157499999999992</v>
      </c>
      <c r="R33" s="78">
        <f t="shared" si="3"/>
        <v>8.2747500000000009</v>
      </c>
      <c r="S33" s="78">
        <f t="shared" si="4"/>
        <v>1.3365</v>
      </c>
      <c r="T33" s="78">
        <f t="shared" si="10"/>
        <v>27.5</v>
      </c>
    </row>
    <row r="34" spans="1:20">
      <c r="A34" s="8" t="s">
        <v>76</v>
      </c>
      <c r="B34" s="217">
        <v>27.5</v>
      </c>
      <c r="C34" s="217">
        <v>27.5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11.472999999999999</v>
      </c>
      <c r="J34" s="23">
        <f t="shared" si="6"/>
        <v>6.4157499999999992</v>
      </c>
      <c r="K34" s="23">
        <f t="shared" si="7"/>
        <v>8.2747500000000009</v>
      </c>
      <c r="L34" s="23">
        <f t="shared" si="8"/>
        <v>1.3365</v>
      </c>
      <c r="M34" s="204">
        <f t="shared" si="9"/>
        <v>27.5</v>
      </c>
      <c r="N34" s="24"/>
      <c r="P34" s="78">
        <f t="shared" si="1"/>
        <v>11.472999999999999</v>
      </c>
      <c r="Q34" s="78">
        <f t="shared" si="2"/>
        <v>6.4157499999999992</v>
      </c>
      <c r="R34" s="78">
        <f t="shared" si="3"/>
        <v>8.2747500000000009</v>
      </c>
      <c r="S34" s="78">
        <f t="shared" si="4"/>
        <v>1.3365</v>
      </c>
      <c r="T34" s="78">
        <f t="shared" si="10"/>
        <v>27.5</v>
      </c>
    </row>
    <row r="35" spans="1:20">
      <c r="A35" s="8" t="s">
        <v>77</v>
      </c>
      <c r="B35" s="217">
        <v>26</v>
      </c>
      <c r="C35" s="217">
        <v>26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10.847200000000001</v>
      </c>
      <c r="J35" s="23">
        <f t="shared" si="6"/>
        <v>6.0657999999999994</v>
      </c>
      <c r="K35" s="23">
        <f t="shared" si="7"/>
        <v>7.8234000000000004</v>
      </c>
      <c r="L35" s="23">
        <f t="shared" si="8"/>
        <v>1.2636000000000001</v>
      </c>
      <c r="M35" s="204">
        <f t="shared" si="9"/>
        <v>26</v>
      </c>
      <c r="N35" s="24"/>
      <c r="P35" s="78">
        <f t="shared" ref="P35:P66" si="12">I35</f>
        <v>10.847200000000001</v>
      </c>
      <c r="Q35" s="78">
        <f t="shared" ref="Q35:Q66" si="13">J35</f>
        <v>6.0657999999999994</v>
      </c>
      <c r="R35" s="78">
        <f t="shared" ref="R35:R66" si="14">K35</f>
        <v>7.8234000000000004</v>
      </c>
      <c r="S35" s="78">
        <f t="shared" ref="S35:S66" si="15">L35</f>
        <v>1.2636000000000001</v>
      </c>
      <c r="T35" s="78">
        <f t="shared" si="10"/>
        <v>26</v>
      </c>
    </row>
    <row r="36" spans="1:20">
      <c r="A36" s="8" t="s">
        <v>78</v>
      </c>
      <c r="B36" s="217">
        <v>26</v>
      </c>
      <c r="C36" s="217">
        <v>26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10.847200000000001</v>
      </c>
      <c r="J36" s="23">
        <f t="shared" si="6"/>
        <v>6.0657999999999994</v>
      </c>
      <c r="K36" s="23">
        <f t="shared" si="7"/>
        <v>7.8234000000000004</v>
      </c>
      <c r="L36" s="23">
        <f t="shared" si="8"/>
        <v>1.2636000000000001</v>
      </c>
      <c r="M36" s="204">
        <f t="shared" si="9"/>
        <v>26</v>
      </c>
      <c r="N36" s="24"/>
      <c r="P36" s="78">
        <f t="shared" si="12"/>
        <v>10.847200000000001</v>
      </c>
      <c r="Q36" s="78">
        <f t="shared" si="13"/>
        <v>6.0657999999999994</v>
      </c>
      <c r="R36" s="78">
        <f t="shared" si="14"/>
        <v>7.8234000000000004</v>
      </c>
      <c r="S36" s="78">
        <f t="shared" si="15"/>
        <v>1.2636000000000001</v>
      </c>
      <c r="T36" s="78">
        <f t="shared" si="10"/>
        <v>26</v>
      </c>
    </row>
    <row r="37" spans="1:20">
      <c r="A37" s="8" t="s">
        <v>79</v>
      </c>
      <c r="B37" s="217">
        <v>26</v>
      </c>
      <c r="C37" s="217">
        <v>26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10.847200000000001</v>
      </c>
      <c r="J37" s="23">
        <f t="shared" si="6"/>
        <v>6.0657999999999994</v>
      </c>
      <c r="K37" s="23">
        <f t="shared" si="7"/>
        <v>7.8234000000000004</v>
      </c>
      <c r="L37" s="23">
        <f t="shared" si="8"/>
        <v>1.2636000000000001</v>
      </c>
      <c r="M37" s="204">
        <f t="shared" si="9"/>
        <v>26</v>
      </c>
      <c r="N37" s="24"/>
      <c r="P37" s="78">
        <f t="shared" si="12"/>
        <v>10.847200000000001</v>
      </c>
      <c r="Q37" s="78">
        <f t="shared" si="13"/>
        <v>6.0657999999999994</v>
      </c>
      <c r="R37" s="78">
        <f t="shared" si="14"/>
        <v>7.8234000000000004</v>
      </c>
      <c r="S37" s="78">
        <f t="shared" si="15"/>
        <v>1.2636000000000001</v>
      </c>
      <c r="T37" s="78">
        <f t="shared" si="10"/>
        <v>26</v>
      </c>
    </row>
    <row r="38" spans="1:20">
      <c r="A38" s="8" t="s">
        <v>80</v>
      </c>
      <c r="B38" s="217">
        <v>26</v>
      </c>
      <c r="C38" s="217">
        <v>26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10.847200000000001</v>
      </c>
      <c r="J38" s="23">
        <f t="shared" si="6"/>
        <v>6.0657999999999994</v>
      </c>
      <c r="K38" s="23">
        <f t="shared" si="7"/>
        <v>7.8234000000000004</v>
      </c>
      <c r="L38" s="23">
        <f t="shared" si="8"/>
        <v>1.2636000000000001</v>
      </c>
      <c r="M38" s="204">
        <f t="shared" si="9"/>
        <v>26</v>
      </c>
      <c r="N38" s="24"/>
      <c r="P38" s="78">
        <f t="shared" si="12"/>
        <v>10.847200000000001</v>
      </c>
      <c r="Q38" s="78">
        <f t="shared" si="13"/>
        <v>6.0657999999999994</v>
      </c>
      <c r="R38" s="78">
        <f t="shared" si="14"/>
        <v>7.8234000000000004</v>
      </c>
      <c r="S38" s="78">
        <f t="shared" si="15"/>
        <v>1.2636000000000001</v>
      </c>
      <c r="T38" s="78">
        <f t="shared" si="10"/>
        <v>26</v>
      </c>
    </row>
    <row r="39" spans="1:20">
      <c r="A39" s="8" t="s">
        <v>81</v>
      </c>
      <c r="B39" s="217">
        <v>26</v>
      </c>
      <c r="C39" s="217">
        <v>26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10.847200000000001</v>
      </c>
      <c r="J39" s="23">
        <f t="shared" si="6"/>
        <v>6.0657999999999994</v>
      </c>
      <c r="K39" s="23">
        <f t="shared" si="7"/>
        <v>7.8234000000000004</v>
      </c>
      <c r="L39" s="23">
        <f t="shared" si="8"/>
        <v>1.2636000000000001</v>
      </c>
      <c r="M39" s="204">
        <f t="shared" si="9"/>
        <v>26</v>
      </c>
      <c r="N39" s="24"/>
      <c r="P39" s="78">
        <f t="shared" si="12"/>
        <v>10.847200000000001</v>
      </c>
      <c r="Q39" s="78">
        <f t="shared" si="13"/>
        <v>6.0657999999999994</v>
      </c>
      <c r="R39" s="78">
        <f t="shared" si="14"/>
        <v>7.8234000000000004</v>
      </c>
      <c r="S39" s="78">
        <f t="shared" si="15"/>
        <v>1.2636000000000001</v>
      </c>
      <c r="T39" s="78">
        <f t="shared" si="10"/>
        <v>26</v>
      </c>
    </row>
    <row r="40" spans="1:20">
      <c r="A40" s="8" t="s">
        <v>82</v>
      </c>
      <c r="B40" s="217">
        <v>26</v>
      </c>
      <c r="C40" s="217">
        <v>26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10.847200000000001</v>
      </c>
      <c r="J40" s="23">
        <f t="shared" si="6"/>
        <v>6.0657999999999994</v>
      </c>
      <c r="K40" s="23">
        <f t="shared" si="7"/>
        <v>7.8234000000000004</v>
      </c>
      <c r="L40" s="23">
        <f t="shared" si="8"/>
        <v>1.2636000000000001</v>
      </c>
      <c r="M40" s="204">
        <f t="shared" si="9"/>
        <v>26</v>
      </c>
      <c r="N40" s="24"/>
      <c r="P40" s="78">
        <f t="shared" si="12"/>
        <v>10.847200000000001</v>
      </c>
      <c r="Q40" s="78">
        <f t="shared" si="13"/>
        <v>6.0657999999999994</v>
      </c>
      <c r="R40" s="78">
        <f t="shared" si="14"/>
        <v>7.8234000000000004</v>
      </c>
      <c r="S40" s="78">
        <f t="shared" si="15"/>
        <v>1.2636000000000001</v>
      </c>
      <c r="T40" s="78">
        <f t="shared" si="10"/>
        <v>26</v>
      </c>
    </row>
    <row r="41" spans="1:20">
      <c r="A41" s="8" t="s">
        <v>83</v>
      </c>
      <c r="B41" s="217">
        <v>26</v>
      </c>
      <c r="C41" s="217">
        <v>26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10.847200000000001</v>
      </c>
      <c r="J41" s="23">
        <f t="shared" si="6"/>
        <v>6.0657999999999994</v>
      </c>
      <c r="K41" s="23">
        <f t="shared" si="7"/>
        <v>7.8234000000000004</v>
      </c>
      <c r="L41" s="23">
        <f t="shared" si="8"/>
        <v>1.2636000000000001</v>
      </c>
      <c r="M41" s="204">
        <f t="shared" si="9"/>
        <v>26</v>
      </c>
      <c r="N41" s="24"/>
      <c r="P41" s="78">
        <f t="shared" si="12"/>
        <v>10.847200000000001</v>
      </c>
      <c r="Q41" s="78">
        <f t="shared" si="13"/>
        <v>6.0657999999999994</v>
      </c>
      <c r="R41" s="78">
        <f t="shared" si="14"/>
        <v>7.8234000000000004</v>
      </c>
      <c r="S41" s="78">
        <f t="shared" si="15"/>
        <v>1.2636000000000001</v>
      </c>
      <c r="T41" s="78">
        <f t="shared" si="10"/>
        <v>26</v>
      </c>
    </row>
    <row r="42" spans="1:20">
      <c r="A42" s="8" t="s">
        <v>84</v>
      </c>
      <c r="B42" s="217">
        <v>26</v>
      </c>
      <c r="C42" s="217">
        <v>26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10.847200000000001</v>
      </c>
      <c r="J42" s="23">
        <f t="shared" si="6"/>
        <v>6.0657999999999994</v>
      </c>
      <c r="K42" s="23">
        <f t="shared" si="7"/>
        <v>7.8234000000000004</v>
      </c>
      <c r="L42" s="23">
        <f t="shared" si="8"/>
        <v>1.2636000000000001</v>
      </c>
      <c r="M42" s="204">
        <f t="shared" si="9"/>
        <v>26</v>
      </c>
      <c r="N42" s="24"/>
      <c r="P42" s="78">
        <f t="shared" si="12"/>
        <v>10.847200000000001</v>
      </c>
      <c r="Q42" s="78">
        <f t="shared" si="13"/>
        <v>6.0657999999999994</v>
      </c>
      <c r="R42" s="78">
        <f t="shared" si="14"/>
        <v>7.8234000000000004</v>
      </c>
      <c r="S42" s="78">
        <f t="shared" si="15"/>
        <v>1.2636000000000001</v>
      </c>
      <c r="T42" s="78">
        <f t="shared" si="10"/>
        <v>26</v>
      </c>
    </row>
    <row r="43" spans="1:20">
      <c r="A43" s="8" t="s">
        <v>85</v>
      </c>
      <c r="B43" s="217">
        <v>26</v>
      </c>
      <c r="C43" s="217">
        <v>26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10.847200000000001</v>
      </c>
      <c r="J43" s="23">
        <f t="shared" si="6"/>
        <v>6.0657999999999994</v>
      </c>
      <c r="K43" s="23">
        <f t="shared" si="7"/>
        <v>7.8234000000000004</v>
      </c>
      <c r="L43" s="23">
        <f t="shared" si="8"/>
        <v>1.2636000000000001</v>
      </c>
      <c r="M43" s="204">
        <f t="shared" si="9"/>
        <v>26</v>
      </c>
      <c r="N43" s="24"/>
      <c r="P43" s="78">
        <f t="shared" si="12"/>
        <v>10.847200000000001</v>
      </c>
      <c r="Q43" s="78">
        <f t="shared" si="13"/>
        <v>6.0657999999999994</v>
      </c>
      <c r="R43" s="78">
        <f t="shared" si="14"/>
        <v>7.8234000000000004</v>
      </c>
      <c r="S43" s="78">
        <f t="shared" si="15"/>
        <v>1.2636000000000001</v>
      </c>
      <c r="T43" s="78">
        <f t="shared" si="10"/>
        <v>26</v>
      </c>
    </row>
    <row r="44" spans="1:20">
      <c r="A44" s="8" t="s">
        <v>86</v>
      </c>
      <c r="B44" s="217">
        <v>26</v>
      </c>
      <c r="C44" s="217">
        <v>26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10.847200000000001</v>
      </c>
      <c r="J44" s="23">
        <f t="shared" si="6"/>
        <v>6.0657999999999994</v>
      </c>
      <c r="K44" s="23">
        <f t="shared" si="7"/>
        <v>7.8234000000000004</v>
      </c>
      <c r="L44" s="23">
        <f t="shared" si="8"/>
        <v>1.2636000000000001</v>
      </c>
      <c r="M44" s="204">
        <f t="shared" si="9"/>
        <v>26</v>
      </c>
      <c r="N44" s="24"/>
      <c r="P44" s="78">
        <f t="shared" si="12"/>
        <v>10.847200000000001</v>
      </c>
      <c r="Q44" s="78">
        <f t="shared" si="13"/>
        <v>6.0657999999999994</v>
      </c>
      <c r="R44" s="78">
        <f t="shared" si="14"/>
        <v>7.8234000000000004</v>
      </c>
      <c r="S44" s="78">
        <f t="shared" si="15"/>
        <v>1.2636000000000001</v>
      </c>
      <c r="T44" s="78">
        <f t="shared" si="10"/>
        <v>26</v>
      </c>
    </row>
    <row r="45" spans="1:20">
      <c r="A45" s="8" t="s">
        <v>87</v>
      </c>
      <c r="B45" s="217">
        <v>26</v>
      </c>
      <c r="C45" s="217">
        <v>26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10.847200000000001</v>
      </c>
      <c r="J45" s="23">
        <f t="shared" si="6"/>
        <v>6.0657999999999994</v>
      </c>
      <c r="K45" s="23">
        <f t="shared" si="7"/>
        <v>7.8234000000000004</v>
      </c>
      <c r="L45" s="23">
        <f t="shared" si="8"/>
        <v>1.2636000000000001</v>
      </c>
      <c r="M45" s="204">
        <f t="shared" si="9"/>
        <v>26</v>
      </c>
      <c r="N45" s="24"/>
      <c r="P45" s="78">
        <f t="shared" si="12"/>
        <v>10.847200000000001</v>
      </c>
      <c r="Q45" s="78">
        <f t="shared" si="13"/>
        <v>6.0657999999999994</v>
      </c>
      <c r="R45" s="78">
        <f t="shared" si="14"/>
        <v>7.8234000000000004</v>
      </c>
      <c r="S45" s="78">
        <f t="shared" si="15"/>
        <v>1.2636000000000001</v>
      </c>
      <c r="T45" s="78">
        <f t="shared" si="10"/>
        <v>26</v>
      </c>
    </row>
    <row r="46" spans="1:20">
      <c r="A46" s="8" t="s">
        <v>88</v>
      </c>
      <c r="B46" s="217">
        <v>26</v>
      </c>
      <c r="C46" s="217">
        <v>26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10.847200000000001</v>
      </c>
      <c r="J46" s="23">
        <f t="shared" si="6"/>
        <v>6.0657999999999994</v>
      </c>
      <c r="K46" s="23">
        <f t="shared" si="7"/>
        <v>7.8234000000000004</v>
      </c>
      <c r="L46" s="23">
        <f t="shared" si="8"/>
        <v>1.2636000000000001</v>
      </c>
      <c r="M46" s="204">
        <f t="shared" si="9"/>
        <v>26</v>
      </c>
      <c r="N46" s="24"/>
      <c r="P46" s="78">
        <f t="shared" si="12"/>
        <v>10.847200000000001</v>
      </c>
      <c r="Q46" s="78">
        <f t="shared" si="13"/>
        <v>6.0657999999999994</v>
      </c>
      <c r="R46" s="78">
        <f t="shared" si="14"/>
        <v>7.8234000000000004</v>
      </c>
      <c r="S46" s="78">
        <f t="shared" si="15"/>
        <v>1.2636000000000001</v>
      </c>
      <c r="T46" s="78">
        <f t="shared" si="10"/>
        <v>26</v>
      </c>
    </row>
    <row r="47" spans="1:20">
      <c r="A47" s="8" t="s">
        <v>89</v>
      </c>
      <c r="B47" s="217">
        <v>26</v>
      </c>
      <c r="C47" s="217">
        <v>26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10.847200000000001</v>
      </c>
      <c r="J47" s="23">
        <f t="shared" si="6"/>
        <v>6.0657999999999994</v>
      </c>
      <c r="K47" s="23">
        <f t="shared" si="7"/>
        <v>7.8234000000000004</v>
      </c>
      <c r="L47" s="23">
        <f t="shared" si="8"/>
        <v>1.2636000000000001</v>
      </c>
      <c r="M47" s="204">
        <f t="shared" si="9"/>
        <v>26</v>
      </c>
      <c r="N47" s="24"/>
      <c r="P47" s="78">
        <f t="shared" si="12"/>
        <v>10.847200000000001</v>
      </c>
      <c r="Q47" s="78">
        <f t="shared" si="13"/>
        <v>6.0657999999999994</v>
      </c>
      <c r="R47" s="78">
        <f t="shared" si="14"/>
        <v>7.8234000000000004</v>
      </c>
      <c r="S47" s="78">
        <f t="shared" si="15"/>
        <v>1.2636000000000001</v>
      </c>
      <c r="T47" s="78">
        <f t="shared" si="10"/>
        <v>26</v>
      </c>
    </row>
    <row r="48" spans="1:20">
      <c r="A48" s="8" t="s">
        <v>90</v>
      </c>
      <c r="B48" s="217">
        <v>26</v>
      </c>
      <c r="C48" s="217">
        <v>26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10.847200000000001</v>
      </c>
      <c r="J48" s="23">
        <f t="shared" si="6"/>
        <v>6.0657999999999994</v>
      </c>
      <c r="K48" s="23">
        <f t="shared" si="7"/>
        <v>7.8234000000000004</v>
      </c>
      <c r="L48" s="23">
        <f t="shared" si="8"/>
        <v>1.2636000000000001</v>
      </c>
      <c r="M48" s="204">
        <f t="shared" si="9"/>
        <v>26</v>
      </c>
      <c r="N48" s="24"/>
      <c r="P48" s="78">
        <f t="shared" si="12"/>
        <v>10.847200000000001</v>
      </c>
      <c r="Q48" s="78">
        <f t="shared" si="13"/>
        <v>6.0657999999999994</v>
      </c>
      <c r="R48" s="78">
        <f t="shared" si="14"/>
        <v>7.8234000000000004</v>
      </c>
      <c r="S48" s="78">
        <f t="shared" si="15"/>
        <v>1.2636000000000001</v>
      </c>
      <c r="T48" s="78">
        <f t="shared" si="10"/>
        <v>26</v>
      </c>
    </row>
    <row r="49" spans="1:20">
      <c r="A49" s="8" t="s">
        <v>91</v>
      </c>
      <c r="B49" s="217">
        <v>26</v>
      </c>
      <c r="C49" s="217">
        <v>26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10.847200000000001</v>
      </c>
      <c r="J49" s="23">
        <f t="shared" si="6"/>
        <v>6.0657999999999994</v>
      </c>
      <c r="K49" s="23">
        <f t="shared" si="7"/>
        <v>7.8234000000000004</v>
      </c>
      <c r="L49" s="23">
        <f t="shared" si="8"/>
        <v>1.2636000000000001</v>
      </c>
      <c r="M49" s="204">
        <f t="shared" si="9"/>
        <v>26</v>
      </c>
      <c r="N49" s="24"/>
      <c r="P49" s="78">
        <f t="shared" si="12"/>
        <v>10.847200000000001</v>
      </c>
      <c r="Q49" s="78">
        <f t="shared" si="13"/>
        <v>6.0657999999999994</v>
      </c>
      <c r="R49" s="78">
        <f t="shared" si="14"/>
        <v>7.8234000000000004</v>
      </c>
      <c r="S49" s="78">
        <f t="shared" si="15"/>
        <v>1.2636000000000001</v>
      </c>
      <c r="T49" s="78">
        <f t="shared" si="10"/>
        <v>26</v>
      </c>
    </row>
    <row r="50" spans="1:20">
      <c r="A50" s="8" t="s">
        <v>92</v>
      </c>
      <c r="B50" s="217">
        <v>26</v>
      </c>
      <c r="C50" s="217">
        <v>26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10.847200000000001</v>
      </c>
      <c r="J50" s="23">
        <f t="shared" si="6"/>
        <v>6.0657999999999994</v>
      </c>
      <c r="K50" s="23">
        <f t="shared" si="7"/>
        <v>7.8234000000000004</v>
      </c>
      <c r="L50" s="23">
        <f t="shared" si="8"/>
        <v>1.2636000000000001</v>
      </c>
      <c r="M50" s="204">
        <f t="shared" si="9"/>
        <v>26</v>
      </c>
      <c r="N50" s="24"/>
      <c r="P50" s="78">
        <f t="shared" si="12"/>
        <v>10.847200000000001</v>
      </c>
      <c r="Q50" s="78">
        <f t="shared" si="13"/>
        <v>6.0657999999999994</v>
      </c>
      <c r="R50" s="78">
        <f t="shared" si="14"/>
        <v>7.8234000000000004</v>
      </c>
      <c r="S50" s="78">
        <f t="shared" si="15"/>
        <v>1.2636000000000001</v>
      </c>
      <c r="T50" s="78">
        <f t="shared" si="10"/>
        <v>26</v>
      </c>
    </row>
    <row r="51" spans="1:20">
      <c r="A51" s="8" t="s">
        <v>93</v>
      </c>
      <c r="B51" s="217">
        <v>26</v>
      </c>
      <c r="C51" s="217">
        <v>26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10.847200000000001</v>
      </c>
      <c r="J51" s="23">
        <f t="shared" si="6"/>
        <v>6.0657999999999994</v>
      </c>
      <c r="K51" s="23">
        <f t="shared" si="7"/>
        <v>7.8234000000000004</v>
      </c>
      <c r="L51" s="23">
        <f t="shared" si="8"/>
        <v>1.2636000000000001</v>
      </c>
      <c r="M51" s="204">
        <f t="shared" si="9"/>
        <v>26</v>
      </c>
      <c r="N51" s="24"/>
      <c r="P51" s="78">
        <f t="shared" si="12"/>
        <v>10.847200000000001</v>
      </c>
      <c r="Q51" s="78">
        <f t="shared" si="13"/>
        <v>6.0657999999999994</v>
      </c>
      <c r="R51" s="78">
        <f t="shared" si="14"/>
        <v>7.8234000000000004</v>
      </c>
      <c r="S51" s="78">
        <f t="shared" si="15"/>
        <v>1.2636000000000001</v>
      </c>
      <c r="T51" s="78">
        <f t="shared" si="10"/>
        <v>26</v>
      </c>
    </row>
    <row r="52" spans="1:20">
      <c r="A52" s="8" t="s">
        <v>94</v>
      </c>
      <c r="B52" s="217">
        <v>26</v>
      </c>
      <c r="C52" s="217">
        <v>26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10.847200000000001</v>
      </c>
      <c r="J52" s="23">
        <f t="shared" si="6"/>
        <v>6.0657999999999994</v>
      </c>
      <c r="K52" s="23">
        <f t="shared" si="7"/>
        <v>7.8234000000000004</v>
      </c>
      <c r="L52" s="23">
        <f t="shared" si="8"/>
        <v>1.2636000000000001</v>
      </c>
      <c r="M52" s="204">
        <f t="shared" si="9"/>
        <v>26</v>
      </c>
      <c r="N52" s="24"/>
      <c r="P52" s="78">
        <f t="shared" si="12"/>
        <v>10.847200000000001</v>
      </c>
      <c r="Q52" s="78">
        <f t="shared" si="13"/>
        <v>6.0657999999999994</v>
      </c>
      <c r="R52" s="78">
        <f t="shared" si="14"/>
        <v>7.8234000000000004</v>
      </c>
      <c r="S52" s="78">
        <f t="shared" si="15"/>
        <v>1.2636000000000001</v>
      </c>
      <c r="T52" s="78">
        <f t="shared" si="10"/>
        <v>26</v>
      </c>
    </row>
    <row r="53" spans="1:20">
      <c r="A53" s="8" t="s">
        <v>95</v>
      </c>
      <c r="B53" s="217">
        <v>26</v>
      </c>
      <c r="C53" s="217">
        <v>26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10.847200000000001</v>
      </c>
      <c r="J53" s="23">
        <f t="shared" si="6"/>
        <v>6.0657999999999994</v>
      </c>
      <c r="K53" s="23">
        <f t="shared" si="7"/>
        <v>7.8234000000000004</v>
      </c>
      <c r="L53" s="23">
        <f t="shared" si="8"/>
        <v>1.2636000000000001</v>
      </c>
      <c r="M53" s="204">
        <f t="shared" si="9"/>
        <v>26</v>
      </c>
      <c r="N53" s="24"/>
      <c r="P53" s="78">
        <f t="shared" si="12"/>
        <v>10.847200000000001</v>
      </c>
      <c r="Q53" s="78">
        <f t="shared" si="13"/>
        <v>6.0657999999999994</v>
      </c>
      <c r="R53" s="78">
        <f t="shared" si="14"/>
        <v>7.8234000000000004</v>
      </c>
      <c r="S53" s="78">
        <f t="shared" si="15"/>
        <v>1.2636000000000001</v>
      </c>
      <c r="T53" s="78">
        <f t="shared" si="10"/>
        <v>26</v>
      </c>
    </row>
    <row r="54" spans="1:20">
      <c r="A54" s="8" t="s">
        <v>96</v>
      </c>
      <c r="B54" s="217">
        <v>26</v>
      </c>
      <c r="C54" s="217">
        <v>26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10.847200000000001</v>
      </c>
      <c r="J54" s="23">
        <f t="shared" si="6"/>
        <v>6.0657999999999994</v>
      </c>
      <c r="K54" s="23">
        <f t="shared" si="7"/>
        <v>7.8234000000000004</v>
      </c>
      <c r="L54" s="23">
        <f t="shared" si="8"/>
        <v>1.2636000000000001</v>
      </c>
      <c r="M54" s="204">
        <f t="shared" si="9"/>
        <v>26</v>
      </c>
      <c r="N54" s="24"/>
      <c r="P54" s="78">
        <f t="shared" si="12"/>
        <v>10.847200000000001</v>
      </c>
      <c r="Q54" s="78">
        <f t="shared" si="13"/>
        <v>6.0657999999999994</v>
      </c>
      <c r="R54" s="78">
        <f t="shared" si="14"/>
        <v>7.8234000000000004</v>
      </c>
      <c r="S54" s="78">
        <f t="shared" si="15"/>
        <v>1.2636000000000001</v>
      </c>
      <c r="T54" s="78">
        <f t="shared" si="10"/>
        <v>26</v>
      </c>
    </row>
    <row r="55" spans="1:20">
      <c r="A55" s="8" t="s">
        <v>97</v>
      </c>
      <c r="B55" s="217">
        <v>26</v>
      </c>
      <c r="C55" s="217">
        <v>26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10.847200000000001</v>
      </c>
      <c r="J55" s="23">
        <f t="shared" si="6"/>
        <v>6.0657999999999994</v>
      </c>
      <c r="K55" s="23">
        <f t="shared" si="7"/>
        <v>7.8234000000000004</v>
      </c>
      <c r="L55" s="23">
        <f t="shared" si="8"/>
        <v>1.2636000000000001</v>
      </c>
      <c r="M55" s="204">
        <f t="shared" si="9"/>
        <v>26</v>
      </c>
      <c r="N55" s="24"/>
      <c r="P55" s="78">
        <f t="shared" si="12"/>
        <v>10.847200000000001</v>
      </c>
      <c r="Q55" s="78">
        <f t="shared" si="13"/>
        <v>6.0657999999999994</v>
      </c>
      <c r="R55" s="78">
        <f t="shared" si="14"/>
        <v>7.8234000000000004</v>
      </c>
      <c r="S55" s="78">
        <f t="shared" si="15"/>
        <v>1.2636000000000001</v>
      </c>
      <c r="T55" s="78">
        <f t="shared" si="10"/>
        <v>26</v>
      </c>
    </row>
    <row r="56" spans="1:20">
      <c r="A56" s="8" t="s">
        <v>98</v>
      </c>
      <c r="B56" s="217">
        <v>26</v>
      </c>
      <c r="C56" s="217">
        <v>26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10.847200000000001</v>
      </c>
      <c r="J56" s="23">
        <f t="shared" si="6"/>
        <v>6.0657999999999994</v>
      </c>
      <c r="K56" s="23">
        <f t="shared" si="7"/>
        <v>7.8234000000000004</v>
      </c>
      <c r="L56" s="23">
        <f t="shared" si="8"/>
        <v>1.2636000000000001</v>
      </c>
      <c r="M56" s="204">
        <f t="shared" si="9"/>
        <v>26</v>
      </c>
      <c r="N56" s="24"/>
      <c r="P56" s="78">
        <f t="shared" si="12"/>
        <v>10.847200000000001</v>
      </c>
      <c r="Q56" s="78">
        <f t="shared" si="13"/>
        <v>6.0657999999999994</v>
      </c>
      <c r="R56" s="78">
        <f t="shared" si="14"/>
        <v>7.8234000000000004</v>
      </c>
      <c r="S56" s="78">
        <f t="shared" si="15"/>
        <v>1.2636000000000001</v>
      </c>
      <c r="T56" s="78">
        <f t="shared" si="10"/>
        <v>26</v>
      </c>
    </row>
    <row r="57" spans="1:20">
      <c r="A57" s="8" t="s">
        <v>99</v>
      </c>
      <c r="B57" s="217">
        <v>26</v>
      </c>
      <c r="C57" s="217">
        <v>26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10.847200000000001</v>
      </c>
      <c r="J57" s="23">
        <f t="shared" si="6"/>
        <v>6.0657999999999994</v>
      </c>
      <c r="K57" s="23">
        <f t="shared" si="7"/>
        <v>7.8234000000000004</v>
      </c>
      <c r="L57" s="23">
        <f t="shared" si="8"/>
        <v>1.2636000000000001</v>
      </c>
      <c r="M57" s="204">
        <f t="shared" si="9"/>
        <v>26</v>
      </c>
      <c r="N57" s="24"/>
      <c r="P57" s="78">
        <f t="shared" si="12"/>
        <v>10.847200000000001</v>
      </c>
      <c r="Q57" s="78">
        <f t="shared" si="13"/>
        <v>6.0657999999999994</v>
      </c>
      <c r="R57" s="78">
        <f t="shared" si="14"/>
        <v>7.8234000000000004</v>
      </c>
      <c r="S57" s="78">
        <f t="shared" si="15"/>
        <v>1.2636000000000001</v>
      </c>
      <c r="T57" s="78">
        <f t="shared" si="10"/>
        <v>26</v>
      </c>
    </row>
    <row r="58" spans="1:20">
      <c r="A58" s="8" t="s">
        <v>100</v>
      </c>
      <c r="B58" s="217">
        <v>26</v>
      </c>
      <c r="C58" s="217">
        <v>26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10.847200000000001</v>
      </c>
      <c r="J58" s="23">
        <f t="shared" si="6"/>
        <v>6.0657999999999994</v>
      </c>
      <c r="K58" s="23">
        <f t="shared" si="7"/>
        <v>7.8234000000000004</v>
      </c>
      <c r="L58" s="23">
        <f t="shared" si="8"/>
        <v>1.2636000000000001</v>
      </c>
      <c r="M58" s="204">
        <f t="shared" si="9"/>
        <v>26</v>
      </c>
      <c r="N58" s="24"/>
      <c r="P58" s="78">
        <f t="shared" si="12"/>
        <v>10.847200000000001</v>
      </c>
      <c r="Q58" s="78">
        <f t="shared" si="13"/>
        <v>6.0657999999999994</v>
      </c>
      <c r="R58" s="78">
        <f t="shared" si="14"/>
        <v>7.8234000000000004</v>
      </c>
      <c r="S58" s="78">
        <f t="shared" si="15"/>
        <v>1.2636000000000001</v>
      </c>
      <c r="T58" s="78">
        <f t="shared" si="10"/>
        <v>26</v>
      </c>
    </row>
    <row r="59" spans="1:20">
      <c r="A59" s="8" t="s">
        <v>101</v>
      </c>
      <c r="B59" s="217">
        <v>26</v>
      </c>
      <c r="C59" s="217">
        <v>26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10.847200000000001</v>
      </c>
      <c r="J59" s="23">
        <f t="shared" si="6"/>
        <v>6.0657999999999994</v>
      </c>
      <c r="K59" s="23">
        <f t="shared" si="7"/>
        <v>7.8234000000000004</v>
      </c>
      <c r="L59" s="23">
        <f t="shared" si="8"/>
        <v>1.2636000000000001</v>
      </c>
      <c r="M59" s="204">
        <f t="shared" si="9"/>
        <v>26</v>
      </c>
      <c r="N59" s="24"/>
      <c r="P59" s="78">
        <f t="shared" si="12"/>
        <v>10.847200000000001</v>
      </c>
      <c r="Q59" s="78">
        <f t="shared" si="13"/>
        <v>6.0657999999999994</v>
      </c>
      <c r="R59" s="78">
        <f t="shared" si="14"/>
        <v>7.8234000000000004</v>
      </c>
      <c r="S59" s="78">
        <f t="shared" si="15"/>
        <v>1.2636000000000001</v>
      </c>
      <c r="T59" s="78">
        <f t="shared" si="10"/>
        <v>26</v>
      </c>
    </row>
    <row r="60" spans="1:20">
      <c r="A60" s="8" t="s">
        <v>102</v>
      </c>
      <c r="B60" s="217">
        <v>26</v>
      </c>
      <c r="C60" s="217">
        <v>26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10.847200000000001</v>
      </c>
      <c r="J60" s="23">
        <f t="shared" si="6"/>
        <v>6.0657999999999994</v>
      </c>
      <c r="K60" s="23">
        <f t="shared" si="7"/>
        <v>7.8234000000000004</v>
      </c>
      <c r="L60" s="23">
        <f t="shared" si="8"/>
        <v>1.2636000000000001</v>
      </c>
      <c r="M60" s="204">
        <f t="shared" si="9"/>
        <v>26</v>
      </c>
      <c r="N60" s="24"/>
      <c r="P60" s="78">
        <f t="shared" si="12"/>
        <v>10.847200000000001</v>
      </c>
      <c r="Q60" s="78">
        <f t="shared" si="13"/>
        <v>6.0657999999999994</v>
      </c>
      <c r="R60" s="78">
        <f t="shared" si="14"/>
        <v>7.8234000000000004</v>
      </c>
      <c r="S60" s="78">
        <f t="shared" si="15"/>
        <v>1.2636000000000001</v>
      </c>
      <c r="T60" s="78">
        <f t="shared" si="10"/>
        <v>26</v>
      </c>
    </row>
    <row r="61" spans="1:20">
      <c r="A61" s="8" t="s">
        <v>103</v>
      </c>
      <c r="B61" s="217">
        <v>26</v>
      </c>
      <c r="C61" s="217">
        <v>26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10.847200000000001</v>
      </c>
      <c r="J61" s="23">
        <f t="shared" si="6"/>
        <v>6.0657999999999994</v>
      </c>
      <c r="K61" s="23">
        <f t="shared" si="7"/>
        <v>7.8234000000000004</v>
      </c>
      <c r="L61" s="23">
        <f t="shared" si="8"/>
        <v>1.2636000000000001</v>
      </c>
      <c r="M61" s="204">
        <f t="shared" si="9"/>
        <v>26</v>
      </c>
      <c r="N61" s="24"/>
      <c r="P61" s="78">
        <f t="shared" si="12"/>
        <v>10.847200000000001</v>
      </c>
      <c r="Q61" s="78">
        <f t="shared" si="13"/>
        <v>6.0657999999999994</v>
      </c>
      <c r="R61" s="78">
        <f t="shared" si="14"/>
        <v>7.8234000000000004</v>
      </c>
      <c r="S61" s="78">
        <f t="shared" si="15"/>
        <v>1.2636000000000001</v>
      </c>
      <c r="T61" s="78">
        <f t="shared" si="10"/>
        <v>26</v>
      </c>
    </row>
    <row r="62" spans="1:20">
      <c r="A62" s="8" t="s">
        <v>104</v>
      </c>
      <c r="B62" s="217">
        <v>26</v>
      </c>
      <c r="C62" s="217">
        <v>26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10.847200000000001</v>
      </c>
      <c r="J62" s="23">
        <f t="shared" si="6"/>
        <v>6.0657999999999994</v>
      </c>
      <c r="K62" s="23">
        <f t="shared" si="7"/>
        <v>7.8234000000000004</v>
      </c>
      <c r="L62" s="23">
        <f t="shared" si="8"/>
        <v>1.2636000000000001</v>
      </c>
      <c r="M62" s="204">
        <f t="shared" si="9"/>
        <v>26</v>
      </c>
      <c r="N62" s="24"/>
      <c r="P62" s="78">
        <f t="shared" si="12"/>
        <v>10.847200000000001</v>
      </c>
      <c r="Q62" s="78">
        <f t="shared" si="13"/>
        <v>6.0657999999999994</v>
      </c>
      <c r="R62" s="78">
        <f t="shared" si="14"/>
        <v>7.8234000000000004</v>
      </c>
      <c r="S62" s="78">
        <f t="shared" si="15"/>
        <v>1.2636000000000001</v>
      </c>
      <c r="T62" s="78">
        <f t="shared" si="10"/>
        <v>26</v>
      </c>
    </row>
    <row r="63" spans="1:20">
      <c r="A63" s="8" t="s">
        <v>105</v>
      </c>
      <c r="B63" s="217">
        <v>26</v>
      </c>
      <c r="C63" s="217">
        <v>26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10.847200000000001</v>
      </c>
      <c r="J63" s="23">
        <f t="shared" si="6"/>
        <v>6.0657999999999994</v>
      </c>
      <c r="K63" s="23">
        <f t="shared" si="7"/>
        <v>7.8234000000000004</v>
      </c>
      <c r="L63" s="23">
        <f t="shared" si="8"/>
        <v>1.2636000000000001</v>
      </c>
      <c r="M63" s="204">
        <f t="shared" si="9"/>
        <v>26</v>
      </c>
      <c r="N63" s="24"/>
      <c r="P63" s="78">
        <f t="shared" si="12"/>
        <v>10.847200000000001</v>
      </c>
      <c r="Q63" s="78">
        <f t="shared" si="13"/>
        <v>6.0657999999999994</v>
      </c>
      <c r="R63" s="78">
        <f t="shared" si="14"/>
        <v>7.8234000000000004</v>
      </c>
      <c r="S63" s="78">
        <f t="shared" si="15"/>
        <v>1.2636000000000001</v>
      </c>
      <c r="T63" s="78">
        <f t="shared" si="10"/>
        <v>26</v>
      </c>
    </row>
    <row r="64" spans="1:20">
      <c r="A64" s="8" t="s">
        <v>106</v>
      </c>
      <c r="B64" s="217">
        <v>26</v>
      </c>
      <c r="C64" s="217">
        <v>26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10.847200000000001</v>
      </c>
      <c r="J64" s="23">
        <f t="shared" si="6"/>
        <v>6.0657999999999994</v>
      </c>
      <c r="K64" s="23">
        <f t="shared" si="7"/>
        <v>7.8234000000000004</v>
      </c>
      <c r="L64" s="23">
        <f t="shared" si="8"/>
        <v>1.2636000000000001</v>
      </c>
      <c r="M64" s="204">
        <f t="shared" si="9"/>
        <v>26</v>
      </c>
      <c r="N64" s="24"/>
      <c r="P64" s="78">
        <f t="shared" si="12"/>
        <v>10.847200000000001</v>
      </c>
      <c r="Q64" s="78">
        <f t="shared" si="13"/>
        <v>6.0657999999999994</v>
      </c>
      <c r="R64" s="78">
        <f t="shared" si="14"/>
        <v>7.8234000000000004</v>
      </c>
      <c r="S64" s="78">
        <f t="shared" si="15"/>
        <v>1.2636000000000001</v>
      </c>
      <c r="T64" s="78">
        <f t="shared" si="10"/>
        <v>26</v>
      </c>
    </row>
    <row r="65" spans="1:20">
      <c r="A65" s="8" t="s">
        <v>107</v>
      </c>
      <c r="B65" s="217">
        <v>26</v>
      </c>
      <c r="C65" s="217">
        <v>26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10.847200000000001</v>
      </c>
      <c r="J65" s="23">
        <f t="shared" si="6"/>
        <v>6.0657999999999994</v>
      </c>
      <c r="K65" s="23">
        <f t="shared" si="7"/>
        <v>7.8234000000000004</v>
      </c>
      <c r="L65" s="23">
        <f t="shared" si="8"/>
        <v>1.2636000000000001</v>
      </c>
      <c r="M65" s="204">
        <f t="shared" si="9"/>
        <v>26</v>
      </c>
      <c r="N65" s="24"/>
      <c r="P65" s="78">
        <f t="shared" si="12"/>
        <v>10.847200000000001</v>
      </c>
      <c r="Q65" s="78">
        <f t="shared" si="13"/>
        <v>6.0657999999999994</v>
      </c>
      <c r="R65" s="78">
        <f t="shared" si="14"/>
        <v>7.8234000000000004</v>
      </c>
      <c r="S65" s="78">
        <f t="shared" si="15"/>
        <v>1.2636000000000001</v>
      </c>
      <c r="T65" s="78">
        <f t="shared" si="10"/>
        <v>26</v>
      </c>
    </row>
    <row r="66" spans="1:20">
      <c r="A66" s="8" t="s">
        <v>108</v>
      </c>
      <c r="B66" s="217">
        <v>26</v>
      </c>
      <c r="C66" s="217">
        <v>26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10.847200000000001</v>
      </c>
      <c r="J66" s="23">
        <f t="shared" si="6"/>
        <v>6.0657999999999994</v>
      </c>
      <c r="K66" s="23">
        <f t="shared" si="7"/>
        <v>7.8234000000000004</v>
      </c>
      <c r="L66" s="23">
        <f t="shared" si="8"/>
        <v>1.2636000000000001</v>
      </c>
      <c r="M66" s="204">
        <f t="shared" si="9"/>
        <v>26</v>
      </c>
      <c r="N66" s="24"/>
      <c r="P66" s="78">
        <f t="shared" si="12"/>
        <v>10.847200000000001</v>
      </c>
      <c r="Q66" s="78">
        <f t="shared" si="13"/>
        <v>6.0657999999999994</v>
      </c>
      <c r="R66" s="78">
        <f t="shared" si="14"/>
        <v>7.8234000000000004</v>
      </c>
      <c r="S66" s="78">
        <f t="shared" si="15"/>
        <v>1.2636000000000001</v>
      </c>
      <c r="T66" s="78">
        <f t="shared" si="10"/>
        <v>26</v>
      </c>
    </row>
    <row r="67" spans="1:20">
      <c r="A67" s="8" t="s">
        <v>109</v>
      </c>
      <c r="B67" s="217">
        <v>26</v>
      </c>
      <c r="C67" s="217">
        <v>26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10.847200000000001</v>
      </c>
      <c r="J67" s="23">
        <f t="shared" si="6"/>
        <v>6.0657999999999994</v>
      </c>
      <c r="K67" s="23">
        <f t="shared" si="7"/>
        <v>7.8234000000000004</v>
      </c>
      <c r="L67" s="23">
        <f t="shared" si="8"/>
        <v>1.2636000000000001</v>
      </c>
      <c r="M67" s="204">
        <f t="shared" si="9"/>
        <v>26</v>
      </c>
      <c r="N67" s="24"/>
      <c r="P67" s="78">
        <f t="shared" ref="P67:P98" si="17">I67</f>
        <v>10.847200000000001</v>
      </c>
      <c r="Q67" s="78">
        <f t="shared" ref="Q67:Q98" si="18">J67</f>
        <v>6.0657999999999994</v>
      </c>
      <c r="R67" s="78">
        <f t="shared" ref="R67:R98" si="19">K67</f>
        <v>7.8234000000000004</v>
      </c>
      <c r="S67" s="78">
        <f t="shared" ref="S67:S98" si="20">L67</f>
        <v>1.2636000000000001</v>
      </c>
      <c r="T67" s="78">
        <f t="shared" si="10"/>
        <v>26</v>
      </c>
    </row>
    <row r="68" spans="1:20">
      <c r="A68" s="8" t="s">
        <v>110</v>
      </c>
      <c r="B68" s="217">
        <v>26</v>
      </c>
      <c r="C68" s="217">
        <v>26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10.847200000000001</v>
      </c>
      <c r="J68" s="23">
        <f t="shared" ref="J68:J98" si="22">C68*E68/100</f>
        <v>6.0657999999999994</v>
      </c>
      <c r="K68" s="23">
        <f t="shared" ref="K68:K98" si="23">C68*F68/100</f>
        <v>7.8234000000000004</v>
      </c>
      <c r="L68" s="23">
        <f t="shared" ref="L68:L98" si="24">C68*G68/100</f>
        <v>1.2636000000000001</v>
      </c>
      <c r="M68" s="204">
        <f t="shared" ref="M68:M98" si="25">SUM(I68:L68)</f>
        <v>26</v>
      </c>
      <c r="N68" s="24"/>
      <c r="P68" s="78">
        <f t="shared" si="17"/>
        <v>10.847200000000001</v>
      </c>
      <c r="Q68" s="78">
        <f t="shared" si="18"/>
        <v>6.0657999999999994</v>
      </c>
      <c r="R68" s="78">
        <f t="shared" si="19"/>
        <v>7.8234000000000004</v>
      </c>
      <c r="S68" s="78">
        <f t="shared" si="20"/>
        <v>1.2636000000000001</v>
      </c>
      <c r="T68" s="78">
        <f t="shared" ref="T68:T99" si="26">SUM(P68:S68)</f>
        <v>26</v>
      </c>
    </row>
    <row r="69" spans="1:20">
      <c r="A69" s="8" t="s">
        <v>111</v>
      </c>
      <c r="B69" s="217">
        <v>26</v>
      </c>
      <c r="C69" s="217">
        <v>26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10.847200000000001</v>
      </c>
      <c r="J69" s="23">
        <f t="shared" si="22"/>
        <v>6.0657999999999994</v>
      </c>
      <c r="K69" s="23">
        <f t="shared" si="23"/>
        <v>7.8234000000000004</v>
      </c>
      <c r="L69" s="23">
        <f t="shared" si="24"/>
        <v>1.2636000000000001</v>
      </c>
      <c r="M69" s="204">
        <f t="shared" si="25"/>
        <v>26</v>
      </c>
      <c r="N69" s="24"/>
      <c r="P69" s="78">
        <f t="shared" si="17"/>
        <v>10.847200000000001</v>
      </c>
      <c r="Q69" s="78">
        <f t="shared" si="18"/>
        <v>6.0657999999999994</v>
      </c>
      <c r="R69" s="78">
        <f t="shared" si="19"/>
        <v>7.8234000000000004</v>
      </c>
      <c r="S69" s="78">
        <f t="shared" si="20"/>
        <v>1.2636000000000001</v>
      </c>
      <c r="T69" s="78">
        <f t="shared" si="26"/>
        <v>26</v>
      </c>
    </row>
    <row r="70" spans="1:20">
      <c r="A70" s="8" t="s">
        <v>112</v>
      </c>
      <c r="B70" s="217">
        <v>26</v>
      </c>
      <c r="C70" s="217">
        <v>26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10.847200000000001</v>
      </c>
      <c r="J70" s="23">
        <f t="shared" si="22"/>
        <v>6.0657999999999994</v>
      </c>
      <c r="K70" s="23">
        <f t="shared" si="23"/>
        <v>7.8234000000000004</v>
      </c>
      <c r="L70" s="23">
        <f t="shared" si="24"/>
        <v>1.2636000000000001</v>
      </c>
      <c r="M70" s="204">
        <f t="shared" si="25"/>
        <v>26</v>
      </c>
      <c r="N70" s="24"/>
      <c r="P70" s="78">
        <f t="shared" si="17"/>
        <v>10.847200000000001</v>
      </c>
      <c r="Q70" s="78">
        <f t="shared" si="18"/>
        <v>6.0657999999999994</v>
      </c>
      <c r="R70" s="78">
        <f t="shared" si="19"/>
        <v>7.8234000000000004</v>
      </c>
      <c r="S70" s="78">
        <f t="shared" si="20"/>
        <v>1.2636000000000001</v>
      </c>
      <c r="T70" s="78">
        <f t="shared" si="26"/>
        <v>26</v>
      </c>
    </row>
    <row r="71" spans="1:20">
      <c r="A71" s="8" t="s">
        <v>113</v>
      </c>
      <c r="B71" s="217">
        <v>26</v>
      </c>
      <c r="C71" s="217">
        <v>26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10.847200000000001</v>
      </c>
      <c r="J71" s="23">
        <f t="shared" si="22"/>
        <v>6.0657999999999994</v>
      </c>
      <c r="K71" s="23">
        <f t="shared" si="23"/>
        <v>7.8234000000000004</v>
      </c>
      <c r="L71" s="23">
        <f t="shared" si="24"/>
        <v>1.2636000000000001</v>
      </c>
      <c r="M71" s="204">
        <f t="shared" si="25"/>
        <v>26</v>
      </c>
      <c r="N71" s="24"/>
      <c r="P71" s="78">
        <f t="shared" si="17"/>
        <v>10.847200000000001</v>
      </c>
      <c r="Q71" s="78">
        <f t="shared" si="18"/>
        <v>6.0657999999999994</v>
      </c>
      <c r="R71" s="78">
        <f t="shared" si="19"/>
        <v>7.8234000000000004</v>
      </c>
      <c r="S71" s="78">
        <f t="shared" si="20"/>
        <v>1.2636000000000001</v>
      </c>
      <c r="T71" s="78">
        <f t="shared" si="26"/>
        <v>26</v>
      </c>
    </row>
    <row r="72" spans="1:20">
      <c r="A72" s="8" t="s">
        <v>114</v>
      </c>
      <c r="B72" s="217">
        <v>26</v>
      </c>
      <c r="C72" s="217">
        <v>26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10.847200000000001</v>
      </c>
      <c r="J72" s="23">
        <f t="shared" si="22"/>
        <v>6.0657999999999994</v>
      </c>
      <c r="K72" s="23">
        <f t="shared" si="23"/>
        <v>7.8234000000000004</v>
      </c>
      <c r="L72" s="23">
        <f t="shared" si="24"/>
        <v>1.2636000000000001</v>
      </c>
      <c r="M72" s="204">
        <f t="shared" si="25"/>
        <v>26</v>
      </c>
      <c r="N72" s="24"/>
      <c r="P72" s="78">
        <f t="shared" si="17"/>
        <v>10.847200000000001</v>
      </c>
      <c r="Q72" s="78">
        <f t="shared" si="18"/>
        <v>6.0657999999999994</v>
      </c>
      <c r="R72" s="78">
        <f t="shared" si="19"/>
        <v>7.8234000000000004</v>
      </c>
      <c r="S72" s="78">
        <f t="shared" si="20"/>
        <v>1.2636000000000001</v>
      </c>
      <c r="T72" s="78">
        <f t="shared" si="26"/>
        <v>26</v>
      </c>
    </row>
    <row r="73" spans="1:20">
      <c r="A73" s="8" t="s">
        <v>115</v>
      </c>
      <c r="B73" s="217">
        <v>26</v>
      </c>
      <c r="C73" s="217">
        <v>26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10.847200000000001</v>
      </c>
      <c r="J73" s="23">
        <f t="shared" si="22"/>
        <v>6.0657999999999994</v>
      </c>
      <c r="K73" s="23">
        <f t="shared" si="23"/>
        <v>7.8234000000000004</v>
      </c>
      <c r="L73" s="23">
        <f t="shared" si="24"/>
        <v>1.2636000000000001</v>
      </c>
      <c r="M73" s="204">
        <f t="shared" si="25"/>
        <v>26</v>
      </c>
      <c r="N73" s="24"/>
      <c r="P73" s="78">
        <f t="shared" si="17"/>
        <v>10.847200000000001</v>
      </c>
      <c r="Q73" s="78">
        <f t="shared" si="18"/>
        <v>6.0657999999999994</v>
      </c>
      <c r="R73" s="78">
        <f t="shared" si="19"/>
        <v>7.8234000000000004</v>
      </c>
      <c r="S73" s="78">
        <f t="shared" si="20"/>
        <v>1.2636000000000001</v>
      </c>
      <c r="T73" s="78">
        <f t="shared" si="26"/>
        <v>26</v>
      </c>
    </row>
    <row r="74" spans="1:20">
      <c r="A74" s="8" t="s">
        <v>116</v>
      </c>
      <c r="B74" s="217">
        <v>26</v>
      </c>
      <c r="C74" s="217">
        <v>26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10.847200000000001</v>
      </c>
      <c r="J74" s="23">
        <f t="shared" si="22"/>
        <v>6.0657999999999994</v>
      </c>
      <c r="K74" s="23">
        <f t="shared" si="23"/>
        <v>7.8234000000000004</v>
      </c>
      <c r="L74" s="23">
        <f t="shared" si="24"/>
        <v>1.2636000000000001</v>
      </c>
      <c r="M74" s="204">
        <f t="shared" si="25"/>
        <v>26</v>
      </c>
      <c r="N74" s="24"/>
      <c r="P74" s="78">
        <f t="shared" si="17"/>
        <v>10.847200000000001</v>
      </c>
      <c r="Q74" s="78">
        <f t="shared" si="18"/>
        <v>6.0657999999999994</v>
      </c>
      <c r="R74" s="78">
        <f t="shared" si="19"/>
        <v>7.8234000000000004</v>
      </c>
      <c r="S74" s="78">
        <f t="shared" si="20"/>
        <v>1.2636000000000001</v>
      </c>
      <c r="T74" s="78">
        <f t="shared" si="26"/>
        <v>26</v>
      </c>
    </row>
    <row r="75" spans="1:20">
      <c r="A75" s="8" t="s">
        <v>117</v>
      </c>
      <c r="B75" s="217">
        <v>26</v>
      </c>
      <c r="C75" s="217">
        <v>26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10.847200000000001</v>
      </c>
      <c r="J75" s="23">
        <f t="shared" si="22"/>
        <v>6.0657999999999994</v>
      </c>
      <c r="K75" s="23">
        <f t="shared" si="23"/>
        <v>7.8234000000000004</v>
      </c>
      <c r="L75" s="23">
        <f t="shared" si="24"/>
        <v>1.2636000000000001</v>
      </c>
      <c r="M75" s="204">
        <f t="shared" si="25"/>
        <v>26</v>
      </c>
      <c r="N75" s="24"/>
      <c r="P75" s="78">
        <f t="shared" si="17"/>
        <v>10.847200000000001</v>
      </c>
      <c r="Q75" s="78">
        <f t="shared" si="18"/>
        <v>6.0657999999999994</v>
      </c>
      <c r="R75" s="78">
        <f t="shared" si="19"/>
        <v>7.8234000000000004</v>
      </c>
      <c r="S75" s="78">
        <f t="shared" si="20"/>
        <v>1.2636000000000001</v>
      </c>
      <c r="T75" s="78">
        <f t="shared" si="26"/>
        <v>26</v>
      </c>
    </row>
    <row r="76" spans="1:20">
      <c r="A76" s="8" t="s">
        <v>118</v>
      </c>
      <c r="B76" s="217">
        <v>26</v>
      </c>
      <c r="C76" s="217">
        <v>26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10.847200000000001</v>
      </c>
      <c r="J76" s="23">
        <f t="shared" si="22"/>
        <v>6.0657999999999994</v>
      </c>
      <c r="K76" s="23">
        <f t="shared" si="23"/>
        <v>7.8234000000000004</v>
      </c>
      <c r="L76" s="23">
        <f t="shared" si="24"/>
        <v>1.2636000000000001</v>
      </c>
      <c r="M76" s="204">
        <f t="shared" si="25"/>
        <v>26</v>
      </c>
      <c r="N76" s="24"/>
      <c r="P76" s="78">
        <f t="shared" si="17"/>
        <v>10.847200000000001</v>
      </c>
      <c r="Q76" s="78">
        <f t="shared" si="18"/>
        <v>6.0657999999999994</v>
      </c>
      <c r="R76" s="78">
        <f t="shared" si="19"/>
        <v>7.8234000000000004</v>
      </c>
      <c r="S76" s="78">
        <f t="shared" si="20"/>
        <v>1.2636000000000001</v>
      </c>
      <c r="T76" s="78">
        <f t="shared" si="26"/>
        <v>26</v>
      </c>
    </row>
    <row r="77" spans="1:20">
      <c r="A77" s="8" t="s">
        <v>119</v>
      </c>
      <c r="B77" s="217">
        <v>26</v>
      </c>
      <c r="C77" s="217">
        <v>26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10.847200000000001</v>
      </c>
      <c r="J77" s="23">
        <f t="shared" si="22"/>
        <v>6.0657999999999994</v>
      </c>
      <c r="K77" s="23">
        <f t="shared" si="23"/>
        <v>7.8234000000000004</v>
      </c>
      <c r="L77" s="23">
        <f t="shared" si="24"/>
        <v>1.2636000000000001</v>
      </c>
      <c r="M77" s="204">
        <f t="shared" si="25"/>
        <v>26</v>
      </c>
      <c r="N77" s="24"/>
      <c r="P77" s="78">
        <f t="shared" si="17"/>
        <v>10.847200000000001</v>
      </c>
      <c r="Q77" s="78">
        <f t="shared" si="18"/>
        <v>6.0657999999999994</v>
      </c>
      <c r="R77" s="78">
        <f t="shared" si="19"/>
        <v>7.8234000000000004</v>
      </c>
      <c r="S77" s="78">
        <f t="shared" si="20"/>
        <v>1.2636000000000001</v>
      </c>
      <c r="T77" s="78">
        <f t="shared" si="26"/>
        <v>26</v>
      </c>
    </row>
    <row r="78" spans="1:20">
      <c r="A78" s="8" t="s">
        <v>120</v>
      </c>
      <c r="B78" s="217">
        <v>26</v>
      </c>
      <c r="C78" s="217">
        <v>26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10.847200000000001</v>
      </c>
      <c r="J78" s="23">
        <f t="shared" si="22"/>
        <v>6.0657999999999994</v>
      </c>
      <c r="K78" s="23">
        <f t="shared" si="23"/>
        <v>7.8234000000000004</v>
      </c>
      <c r="L78" s="23">
        <f t="shared" si="24"/>
        <v>1.2636000000000001</v>
      </c>
      <c r="M78" s="204">
        <f t="shared" si="25"/>
        <v>26</v>
      </c>
      <c r="N78" s="24"/>
      <c r="P78" s="78">
        <f t="shared" si="17"/>
        <v>10.847200000000001</v>
      </c>
      <c r="Q78" s="78">
        <f t="shared" si="18"/>
        <v>6.0657999999999994</v>
      </c>
      <c r="R78" s="78">
        <f t="shared" si="19"/>
        <v>7.8234000000000004</v>
      </c>
      <c r="S78" s="78">
        <f t="shared" si="20"/>
        <v>1.2636000000000001</v>
      </c>
      <c r="T78" s="78">
        <f t="shared" si="26"/>
        <v>26</v>
      </c>
    </row>
    <row r="79" spans="1:20">
      <c r="A79" s="8" t="s">
        <v>121</v>
      </c>
      <c r="B79" s="217">
        <v>26</v>
      </c>
      <c r="C79" s="217">
        <v>26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10.847200000000001</v>
      </c>
      <c r="J79" s="23">
        <f t="shared" si="22"/>
        <v>6.0657999999999994</v>
      </c>
      <c r="K79" s="23">
        <f t="shared" si="23"/>
        <v>7.8234000000000004</v>
      </c>
      <c r="L79" s="23">
        <f t="shared" si="24"/>
        <v>1.2636000000000001</v>
      </c>
      <c r="M79" s="204">
        <f t="shared" si="25"/>
        <v>26</v>
      </c>
      <c r="N79" s="24"/>
      <c r="P79" s="78">
        <f t="shared" si="17"/>
        <v>10.847200000000001</v>
      </c>
      <c r="Q79" s="78">
        <f t="shared" si="18"/>
        <v>6.0657999999999994</v>
      </c>
      <c r="R79" s="78">
        <f t="shared" si="19"/>
        <v>7.8234000000000004</v>
      </c>
      <c r="S79" s="78">
        <f t="shared" si="20"/>
        <v>1.2636000000000001</v>
      </c>
      <c r="T79" s="78">
        <f t="shared" si="26"/>
        <v>26</v>
      </c>
    </row>
    <row r="80" spans="1:20">
      <c r="A80" s="8" t="s">
        <v>122</v>
      </c>
      <c r="B80" s="217">
        <v>26</v>
      </c>
      <c r="C80" s="217">
        <v>26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10.847200000000001</v>
      </c>
      <c r="J80" s="23">
        <f t="shared" si="22"/>
        <v>6.0657999999999994</v>
      </c>
      <c r="K80" s="23">
        <f t="shared" si="23"/>
        <v>7.8234000000000004</v>
      </c>
      <c r="L80" s="23">
        <f t="shared" si="24"/>
        <v>1.2636000000000001</v>
      </c>
      <c r="M80" s="204">
        <f t="shared" si="25"/>
        <v>26</v>
      </c>
      <c r="N80" s="24"/>
      <c r="P80" s="78">
        <f t="shared" si="17"/>
        <v>10.847200000000001</v>
      </c>
      <c r="Q80" s="78">
        <f t="shared" si="18"/>
        <v>6.0657999999999994</v>
      </c>
      <c r="R80" s="78">
        <f t="shared" si="19"/>
        <v>7.8234000000000004</v>
      </c>
      <c r="S80" s="78">
        <f t="shared" si="20"/>
        <v>1.2636000000000001</v>
      </c>
      <c r="T80" s="78">
        <f t="shared" si="26"/>
        <v>26</v>
      </c>
    </row>
    <row r="81" spans="1:20">
      <c r="A81" s="8" t="s">
        <v>123</v>
      </c>
      <c r="B81" s="217">
        <v>26</v>
      </c>
      <c r="C81" s="217">
        <v>26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10.847200000000001</v>
      </c>
      <c r="J81" s="23">
        <f t="shared" si="22"/>
        <v>6.0657999999999994</v>
      </c>
      <c r="K81" s="23">
        <f t="shared" si="23"/>
        <v>7.8234000000000004</v>
      </c>
      <c r="L81" s="23">
        <f t="shared" si="24"/>
        <v>1.2636000000000001</v>
      </c>
      <c r="M81" s="204">
        <f t="shared" si="25"/>
        <v>26</v>
      </c>
      <c r="N81" s="24"/>
      <c r="P81" s="78">
        <f t="shared" si="17"/>
        <v>10.847200000000001</v>
      </c>
      <c r="Q81" s="78">
        <f t="shared" si="18"/>
        <v>6.0657999999999994</v>
      </c>
      <c r="R81" s="78">
        <f t="shared" si="19"/>
        <v>7.8234000000000004</v>
      </c>
      <c r="S81" s="78">
        <f t="shared" si="20"/>
        <v>1.2636000000000001</v>
      </c>
      <c r="T81" s="78">
        <f t="shared" si="26"/>
        <v>26</v>
      </c>
    </row>
    <row r="82" spans="1:20">
      <c r="A82" s="8" t="s">
        <v>124</v>
      </c>
      <c r="B82" s="217">
        <v>26</v>
      </c>
      <c r="C82" s="217">
        <v>26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10.847200000000001</v>
      </c>
      <c r="J82" s="23">
        <f t="shared" si="22"/>
        <v>6.0657999999999994</v>
      </c>
      <c r="K82" s="23">
        <f t="shared" si="23"/>
        <v>7.8234000000000004</v>
      </c>
      <c r="L82" s="23">
        <f t="shared" si="24"/>
        <v>1.2636000000000001</v>
      </c>
      <c r="M82" s="204">
        <f t="shared" si="25"/>
        <v>26</v>
      </c>
      <c r="N82" s="24"/>
      <c r="P82" s="78">
        <f t="shared" si="17"/>
        <v>10.847200000000001</v>
      </c>
      <c r="Q82" s="78">
        <f t="shared" si="18"/>
        <v>6.0657999999999994</v>
      </c>
      <c r="R82" s="78">
        <f t="shared" si="19"/>
        <v>7.8234000000000004</v>
      </c>
      <c r="S82" s="78">
        <f t="shared" si="20"/>
        <v>1.2636000000000001</v>
      </c>
      <c r="T82" s="78">
        <f t="shared" si="26"/>
        <v>26</v>
      </c>
    </row>
    <row r="83" spans="1:20">
      <c r="A83" s="8" t="s">
        <v>125</v>
      </c>
      <c r="B83" s="217">
        <v>26</v>
      </c>
      <c r="C83" s="217">
        <v>26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10.847200000000001</v>
      </c>
      <c r="J83" s="23">
        <f t="shared" si="22"/>
        <v>6.0657999999999994</v>
      </c>
      <c r="K83" s="23">
        <f t="shared" si="23"/>
        <v>7.8234000000000004</v>
      </c>
      <c r="L83" s="23">
        <f t="shared" si="24"/>
        <v>1.2636000000000001</v>
      </c>
      <c r="M83" s="204">
        <f t="shared" si="25"/>
        <v>26</v>
      </c>
      <c r="N83" s="24"/>
      <c r="P83" s="78">
        <f t="shared" si="17"/>
        <v>10.847200000000001</v>
      </c>
      <c r="Q83" s="78">
        <f t="shared" si="18"/>
        <v>6.0657999999999994</v>
      </c>
      <c r="R83" s="78">
        <f t="shared" si="19"/>
        <v>7.8234000000000004</v>
      </c>
      <c r="S83" s="78">
        <f t="shared" si="20"/>
        <v>1.2636000000000001</v>
      </c>
      <c r="T83" s="78">
        <f t="shared" si="26"/>
        <v>26</v>
      </c>
    </row>
    <row r="84" spans="1:20">
      <c r="A84" s="8" t="s">
        <v>126</v>
      </c>
      <c r="B84" s="217">
        <v>26</v>
      </c>
      <c r="C84" s="217">
        <v>26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10.847200000000001</v>
      </c>
      <c r="J84" s="23">
        <f t="shared" si="22"/>
        <v>6.0657999999999994</v>
      </c>
      <c r="K84" s="23">
        <f t="shared" si="23"/>
        <v>7.8234000000000004</v>
      </c>
      <c r="L84" s="23">
        <f t="shared" si="24"/>
        <v>1.2636000000000001</v>
      </c>
      <c r="M84" s="204">
        <f t="shared" si="25"/>
        <v>26</v>
      </c>
      <c r="N84" s="24"/>
      <c r="P84" s="78">
        <f t="shared" si="17"/>
        <v>10.847200000000001</v>
      </c>
      <c r="Q84" s="78">
        <f t="shared" si="18"/>
        <v>6.0657999999999994</v>
      </c>
      <c r="R84" s="78">
        <f t="shared" si="19"/>
        <v>7.8234000000000004</v>
      </c>
      <c r="S84" s="78">
        <f t="shared" si="20"/>
        <v>1.2636000000000001</v>
      </c>
      <c r="T84" s="78">
        <f t="shared" si="26"/>
        <v>26</v>
      </c>
    </row>
    <row r="85" spans="1:20">
      <c r="A85" s="8" t="s">
        <v>127</v>
      </c>
      <c r="B85" s="217">
        <v>26</v>
      </c>
      <c r="C85" s="217">
        <v>26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10.847200000000001</v>
      </c>
      <c r="J85" s="23">
        <f t="shared" si="22"/>
        <v>6.0657999999999994</v>
      </c>
      <c r="K85" s="23">
        <f t="shared" si="23"/>
        <v>7.8234000000000004</v>
      </c>
      <c r="L85" s="23">
        <f t="shared" si="24"/>
        <v>1.2636000000000001</v>
      </c>
      <c r="M85" s="204">
        <f t="shared" si="25"/>
        <v>26</v>
      </c>
      <c r="N85" s="24"/>
      <c r="P85" s="78">
        <f t="shared" si="17"/>
        <v>10.847200000000001</v>
      </c>
      <c r="Q85" s="78">
        <f t="shared" si="18"/>
        <v>6.0657999999999994</v>
      </c>
      <c r="R85" s="78">
        <f t="shared" si="19"/>
        <v>7.8234000000000004</v>
      </c>
      <c r="S85" s="78">
        <f t="shared" si="20"/>
        <v>1.2636000000000001</v>
      </c>
      <c r="T85" s="78">
        <f t="shared" si="26"/>
        <v>26</v>
      </c>
    </row>
    <row r="86" spans="1:20">
      <c r="A86" s="8" t="s">
        <v>128</v>
      </c>
      <c r="B86" s="217">
        <v>26</v>
      </c>
      <c r="C86" s="217">
        <v>26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10.847200000000001</v>
      </c>
      <c r="J86" s="23">
        <f t="shared" si="22"/>
        <v>6.0657999999999994</v>
      </c>
      <c r="K86" s="23">
        <f t="shared" si="23"/>
        <v>7.8234000000000004</v>
      </c>
      <c r="L86" s="23">
        <f t="shared" si="24"/>
        <v>1.2636000000000001</v>
      </c>
      <c r="M86" s="204">
        <f t="shared" si="25"/>
        <v>26</v>
      </c>
      <c r="N86" s="24"/>
      <c r="P86" s="78">
        <f t="shared" si="17"/>
        <v>10.847200000000001</v>
      </c>
      <c r="Q86" s="78">
        <f t="shared" si="18"/>
        <v>6.0657999999999994</v>
      </c>
      <c r="R86" s="78">
        <f t="shared" si="19"/>
        <v>7.8234000000000004</v>
      </c>
      <c r="S86" s="78">
        <f t="shared" si="20"/>
        <v>1.2636000000000001</v>
      </c>
      <c r="T86" s="78">
        <f t="shared" si="26"/>
        <v>26</v>
      </c>
    </row>
    <row r="87" spans="1:20">
      <c r="A87" s="8" t="s">
        <v>129</v>
      </c>
      <c r="B87" s="217">
        <v>26</v>
      </c>
      <c r="C87" s="217">
        <v>26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10.847200000000001</v>
      </c>
      <c r="J87" s="23">
        <f t="shared" si="22"/>
        <v>6.0657999999999994</v>
      </c>
      <c r="K87" s="23">
        <f t="shared" si="23"/>
        <v>7.8234000000000004</v>
      </c>
      <c r="L87" s="23">
        <f t="shared" si="24"/>
        <v>1.2636000000000001</v>
      </c>
      <c r="M87" s="204">
        <f t="shared" si="25"/>
        <v>26</v>
      </c>
      <c r="N87" s="24"/>
      <c r="P87" s="78">
        <f t="shared" si="17"/>
        <v>10.847200000000001</v>
      </c>
      <c r="Q87" s="78">
        <f t="shared" si="18"/>
        <v>6.0657999999999994</v>
      </c>
      <c r="R87" s="78">
        <f t="shared" si="19"/>
        <v>7.8234000000000004</v>
      </c>
      <c r="S87" s="78">
        <f t="shared" si="20"/>
        <v>1.2636000000000001</v>
      </c>
      <c r="T87" s="78">
        <f t="shared" si="26"/>
        <v>26</v>
      </c>
    </row>
    <row r="88" spans="1:20">
      <c r="A88" s="8" t="s">
        <v>130</v>
      </c>
      <c r="B88" s="217">
        <v>26</v>
      </c>
      <c r="C88" s="217">
        <v>26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10.847200000000001</v>
      </c>
      <c r="J88" s="23">
        <f t="shared" si="22"/>
        <v>6.0657999999999994</v>
      </c>
      <c r="K88" s="23">
        <f t="shared" si="23"/>
        <v>7.8234000000000004</v>
      </c>
      <c r="L88" s="23">
        <f t="shared" si="24"/>
        <v>1.2636000000000001</v>
      </c>
      <c r="M88" s="204">
        <f t="shared" si="25"/>
        <v>26</v>
      </c>
      <c r="N88" s="24"/>
      <c r="P88" s="78">
        <f t="shared" si="17"/>
        <v>10.847200000000001</v>
      </c>
      <c r="Q88" s="78">
        <f t="shared" si="18"/>
        <v>6.0657999999999994</v>
      </c>
      <c r="R88" s="78">
        <f t="shared" si="19"/>
        <v>7.8234000000000004</v>
      </c>
      <c r="S88" s="78">
        <f t="shared" si="20"/>
        <v>1.2636000000000001</v>
      </c>
      <c r="T88" s="78">
        <f t="shared" si="26"/>
        <v>26</v>
      </c>
    </row>
    <row r="89" spans="1:20">
      <c r="A89" s="8" t="s">
        <v>131</v>
      </c>
      <c r="B89" s="217">
        <v>26</v>
      </c>
      <c r="C89" s="217">
        <v>26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10.847200000000001</v>
      </c>
      <c r="J89" s="23">
        <f t="shared" si="22"/>
        <v>6.0657999999999994</v>
      </c>
      <c r="K89" s="23">
        <f t="shared" si="23"/>
        <v>7.8234000000000004</v>
      </c>
      <c r="L89" s="23">
        <f t="shared" si="24"/>
        <v>1.2636000000000001</v>
      </c>
      <c r="M89" s="204">
        <f t="shared" si="25"/>
        <v>26</v>
      </c>
      <c r="N89" s="24"/>
      <c r="P89" s="78">
        <f t="shared" si="17"/>
        <v>10.847200000000001</v>
      </c>
      <c r="Q89" s="78">
        <f t="shared" si="18"/>
        <v>6.0657999999999994</v>
      </c>
      <c r="R89" s="78">
        <f t="shared" si="19"/>
        <v>7.8234000000000004</v>
      </c>
      <c r="S89" s="78">
        <f t="shared" si="20"/>
        <v>1.2636000000000001</v>
      </c>
      <c r="T89" s="78">
        <f t="shared" si="26"/>
        <v>26</v>
      </c>
    </row>
    <row r="90" spans="1:20">
      <c r="A90" s="8" t="s">
        <v>132</v>
      </c>
      <c r="B90" s="217">
        <v>26</v>
      </c>
      <c r="C90" s="217">
        <v>26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10.847200000000001</v>
      </c>
      <c r="J90" s="23">
        <f t="shared" si="22"/>
        <v>6.0657999999999994</v>
      </c>
      <c r="K90" s="23">
        <f t="shared" si="23"/>
        <v>7.8234000000000004</v>
      </c>
      <c r="L90" s="23">
        <f t="shared" si="24"/>
        <v>1.2636000000000001</v>
      </c>
      <c r="M90" s="204">
        <f t="shared" si="25"/>
        <v>26</v>
      </c>
      <c r="N90" s="24"/>
      <c r="P90" s="78">
        <f t="shared" si="17"/>
        <v>10.847200000000001</v>
      </c>
      <c r="Q90" s="78">
        <f t="shared" si="18"/>
        <v>6.0657999999999994</v>
      </c>
      <c r="R90" s="78">
        <f t="shared" si="19"/>
        <v>7.8234000000000004</v>
      </c>
      <c r="S90" s="78">
        <f t="shared" si="20"/>
        <v>1.2636000000000001</v>
      </c>
      <c r="T90" s="78">
        <f t="shared" si="26"/>
        <v>26</v>
      </c>
    </row>
    <row r="91" spans="1:20">
      <c r="A91" s="8" t="s">
        <v>133</v>
      </c>
      <c r="B91" s="217">
        <v>26</v>
      </c>
      <c r="C91" s="217">
        <v>26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10.847200000000001</v>
      </c>
      <c r="J91" s="23">
        <f t="shared" si="22"/>
        <v>6.0657999999999994</v>
      </c>
      <c r="K91" s="23">
        <f t="shared" si="23"/>
        <v>7.8234000000000004</v>
      </c>
      <c r="L91" s="23">
        <f t="shared" si="24"/>
        <v>1.2636000000000001</v>
      </c>
      <c r="M91" s="204">
        <f t="shared" si="25"/>
        <v>26</v>
      </c>
      <c r="N91" s="24"/>
      <c r="P91" s="78">
        <f t="shared" si="17"/>
        <v>10.847200000000001</v>
      </c>
      <c r="Q91" s="78">
        <f t="shared" si="18"/>
        <v>6.0657999999999994</v>
      </c>
      <c r="R91" s="78">
        <f t="shared" si="19"/>
        <v>7.8234000000000004</v>
      </c>
      <c r="S91" s="78">
        <f t="shared" si="20"/>
        <v>1.2636000000000001</v>
      </c>
      <c r="T91" s="78">
        <f t="shared" si="26"/>
        <v>26</v>
      </c>
    </row>
    <row r="92" spans="1:20">
      <c r="A92" s="8" t="s">
        <v>134</v>
      </c>
      <c r="B92" s="217">
        <v>26</v>
      </c>
      <c r="C92" s="217">
        <v>26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10.847200000000001</v>
      </c>
      <c r="J92" s="23">
        <f t="shared" si="22"/>
        <v>6.0657999999999994</v>
      </c>
      <c r="K92" s="23">
        <f t="shared" si="23"/>
        <v>7.8234000000000004</v>
      </c>
      <c r="L92" s="23">
        <f t="shared" si="24"/>
        <v>1.2636000000000001</v>
      </c>
      <c r="M92" s="204">
        <f t="shared" si="25"/>
        <v>26</v>
      </c>
      <c r="N92" s="24"/>
      <c r="P92" s="78">
        <f t="shared" si="17"/>
        <v>10.847200000000001</v>
      </c>
      <c r="Q92" s="78">
        <f t="shared" si="18"/>
        <v>6.0657999999999994</v>
      </c>
      <c r="R92" s="78">
        <f t="shared" si="19"/>
        <v>7.8234000000000004</v>
      </c>
      <c r="S92" s="78">
        <f t="shared" si="20"/>
        <v>1.2636000000000001</v>
      </c>
      <c r="T92" s="78">
        <f t="shared" si="26"/>
        <v>26</v>
      </c>
    </row>
    <row r="93" spans="1:20">
      <c r="A93" s="8" t="s">
        <v>135</v>
      </c>
      <c r="B93" s="217">
        <v>26</v>
      </c>
      <c r="C93" s="217">
        <v>26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10.847200000000001</v>
      </c>
      <c r="J93" s="23">
        <f t="shared" si="22"/>
        <v>6.0657999999999994</v>
      </c>
      <c r="K93" s="23">
        <f t="shared" si="23"/>
        <v>7.8234000000000004</v>
      </c>
      <c r="L93" s="23">
        <f t="shared" si="24"/>
        <v>1.2636000000000001</v>
      </c>
      <c r="M93" s="204">
        <f t="shared" si="25"/>
        <v>26</v>
      </c>
      <c r="N93" s="24"/>
      <c r="P93" s="78">
        <f t="shared" si="17"/>
        <v>10.847200000000001</v>
      </c>
      <c r="Q93" s="78">
        <f t="shared" si="18"/>
        <v>6.0657999999999994</v>
      </c>
      <c r="R93" s="78">
        <f t="shared" si="19"/>
        <v>7.8234000000000004</v>
      </c>
      <c r="S93" s="78">
        <f t="shared" si="20"/>
        <v>1.2636000000000001</v>
      </c>
      <c r="T93" s="78">
        <f t="shared" si="26"/>
        <v>26</v>
      </c>
    </row>
    <row r="94" spans="1:20">
      <c r="A94" s="8" t="s">
        <v>136</v>
      </c>
      <c r="B94" s="217">
        <v>26</v>
      </c>
      <c r="C94" s="217">
        <v>26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10.847200000000001</v>
      </c>
      <c r="J94" s="23">
        <f t="shared" si="22"/>
        <v>6.0657999999999994</v>
      </c>
      <c r="K94" s="23">
        <f t="shared" si="23"/>
        <v>7.8234000000000004</v>
      </c>
      <c r="L94" s="23">
        <f t="shared" si="24"/>
        <v>1.2636000000000001</v>
      </c>
      <c r="M94" s="204">
        <f t="shared" si="25"/>
        <v>26</v>
      </c>
      <c r="N94" s="24"/>
      <c r="P94" s="78">
        <f t="shared" si="17"/>
        <v>10.847200000000001</v>
      </c>
      <c r="Q94" s="78">
        <f t="shared" si="18"/>
        <v>6.0657999999999994</v>
      </c>
      <c r="R94" s="78">
        <f t="shared" si="19"/>
        <v>7.8234000000000004</v>
      </c>
      <c r="S94" s="78">
        <f t="shared" si="20"/>
        <v>1.2636000000000001</v>
      </c>
      <c r="T94" s="78">
        <f t="shared" si="26"/>
        <v>26</v>
      </c>
    </row>
    <row r="95" spans="1:20">
      <c r="A95" s="8" t="s">
        <v>137</v>
      </c>
      <c r="B95" s="217">
        <v>26</v>
      </c>
      <c r="C95" s="217">
        <v>26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10.847200000000001</v>
      </c>
      <c r="J95" s="23">
        <f t="shared" si="22"/>
        <v>6.0657999999999994</v>
      </c>
      <c r="K95" s="23">
        <f t="shared" si="23"/>
        <v>7.8234000000000004</v>
      </c>
      <c r="L95" s="23">
        <f t="shared" si="24"/>
        <v>1.2636000000000001</v>
      </c>
      <c r="M95" s="204">
        <f t="shared" si="25"/>
        <v>26</v>
      </c>
      <c r="N95" s="24"/>
      <c r="P95" s="78">
        <f t="shared" si="17"/>
        <v>10.847200000000001</v>
      </c>
      <c r="Q95" s="78">
        <f t="shared" si="18"/>
        <v>6.0657999999999994</v>
      </c>
      <c r="R95" s="78">
        <f t="shared" si="19"/>
        <v>7.8234000000000004</v>
      </c>
      <c r="S95" s="78">
        <f t="shared" si="20"/>
        <v>1.2636000000000001</v>
      </c>
      <c r="T95" s="78">
        <f t="shared" si="26"/>
        <v>26</v>
      </c>
    </row>
    <row r="96" spans="1:20">
      <c r="A96" s="8" t="s">
        <v>138</v>
      </c>
      <c r="B96" s="217">
        <v>26</v>
      </c>
      <c r="C96" s="217">
        <v>26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10.847200000000001</v>
      </c>
      <c r="J96" s="23">
        <f t="shared" si="22"/>
        <v>6.0657999999999994</v>
      </c>
      <c r="K96" s="23">
        <f t="shared" si="23"/>
        <v>7.8234000000000004</v>
      </c>
      <c r="L96" s="23">
        <f t="shared" si="24"/>
        <v>1.2636000000000001</v>
      </c>
      <c r="M96" s="204">
        <f t="shared" si="25"/>
        <v>26</v>
      </c>
      <c r="N96" s="24"/>
      <c r="P96" s="78">
        <f t="shared" si="17"/>
        <v>10.847200000000001</v>
      </c>
      <c r="Q96" s="78">
        <f t="shared" si="18"/>
        <v>6.0657999999999994</v>
      </c>
      <c r="R96" s="78">
        <f t="shared" si="19"/>
        <v>7.8234000000000004</v>
      </c>
      <c r="S96" s="78">
        <f t="shared" si="20"/>
        <v>1.2636000000000001</v>
      </c>
      <c r="T96" s="78">
        <f t="shared" si="26"/>
        <v>26</v>
      </c>
    </row>
    <row r="97" spans="1:23">
      <c r="A97" s="8" t="s">
        <v>139</v>
      </c>
      <c r="B97" s="217">
        <v>26</v>
      </c>
      <c r="C97" s="217">
        <v>26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10.847200000000001</v>
      </c>
      <c r="J97" s="23">
        <f t="shared" si="22"/>
        <v>6.0657999999999994</v>
      </c>
      <c r="K97" s="23">
        <f t="shared" si="23"/>
        <v>7.8234000000000004</v>
      </c>
      <c r="L97" s="23">
        <f t="shared" si="24"/>
        <v>1.2636000000000001</v>
      </c>
      <c r="M97" s="204">
        <f t="shared" si="25"/>
        <v>26</v>
      </c>
      <c r="N97" s="24"/>
      <c r="P97" s="78">
        <f t="shared" si="17"/>
        <v>10.847200000000001</v>
      </c>
      <c r="Q97" s="78">
        <f t="shared" si="18"/>
        <v>6.0657999999999994</v>
      </c>
      <c r="R97" s="78">
        <f t="shared" si="19"/>
        <v>7.8234000000000004</v>
      </c>
      <c r="S97" s="78">
        <f t="shared" si="20"/>
        <v>1.2636000000000001</v>
      </c>
      <c r="T97" s="78">
        <f t="shared" si="26"/>
        <v>26</v>
      </c>
    </row>
    <row r="98" spans="1:23" ht="15.75" thickBot="1">
      <c r="A98" s="8" t="s">
        <v>140</v>
      </c>
      <c r="B98" s="217">
        <v>26</v>
      </c>
      <c r="C98" s="217">
        <v>26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10.847200000000001</v>
      </c>
      <c r="J98" s="23">
        <f t="shared" si="22"/>
        <v>6.0657999999999994</v>
      </c>
      <c r="K98" s="23">
        <f t="shared" si="23"/>
        <v>7.8234000000000004</v>
      </c>
      <c r="L98" s="23">
        <f t="shared" si="24"/>
        <v>1.2636000000000001</v>
      </c>
      <c r="M98" s="204">
        <f t="shared" si="25"/>
        <v>26</v>
      </c>
      <c r="N98" s="24"/>
      <c r="P98" s="78">
        <f t="shared" si="17"/>
        <v>10.847200000000001</v>
      </c>
      <c r="Q98" s="78">
        <f t="shared" si="18"/>
        <v>6.0657999999999994</v>
      </c>
      <c r="R98" s="78">
        <f t="shared" si="19"/>
        <v>7.8234000000000004</v>
      </c>
      <c r="S98" s="78">
        <f t="shared" si="20"/>
        <v>1.2636000000000001</v>
      </c>
      <c r="T98" s="78">
        <f t="shared" si="26"/>
        <v>26</v>
      </c>
    </row>
    <row r="99" spans="1:23" ht="15.75" thickBot="1">
      <c r="A99" s="8" t="s">
        <v>175</v>
      </c>
      <c r="B99" s="22">
        <f t="shared" ref="B99:H99" si="27">SUM(B3:B98)/4000</f>
        <v>0.63224999999999998</v>
      </c>
      <c r="C99" s="22">
        <f t="shared" si="27"/>
        <v>0.63037500000000002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0.26299245000000049</v>
      </c>
      <c r="J99" s="205">
        <f t="shared" ref="J99:M99" si="28">SUM(J3:J98)/4000</f>
        <v>0.14706648750000018</v>
      </c>
      <c r="K99" s="205">
        <f t="shared" si="28"/>
        <v>0.18967983749999992</v>
      </c>
      <c r="L99" s="205">
        <f t="shared" si="28"/>
        <v>3.0636224999999954E-2</v>
      </c>
      <c r="M99" s="206">
        <f t="shared" si="28"/>
        <v>0.63037500000000002</v>
      </c>
      <c r="N99" s="25"/>
      <c r="P99" s="78">
        <f>SUM(P3:P98)/4000</f>
        <v>0.26299245000000049</v>
      </c>
      <c r="Q99" s="78">
        <f t="shared" ref="Q99:S99" si="29">SUM(Q3:Q98)/4000</f>
        <v>0.14706648750000018</v>
      </c>
      <c r="R99" s="78">
        <f t="shared" si="29"/>
        <v>0.18967983749999992</v>
      </c>
      <c r="S99" s="78">
        <f t="shared" si="29"/>
        <v>3.0636224999999954E-2</v>
      </c>
      <c r="T99" s="78">
        <f t="shared" si="26"/>
        <v>0.63037500000000057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-22</v>
      </c>
      <c r="O3" s="95">
        <v>-214</v>
      </c>
      <c r="P3" s="95">
        <v>-270</v>
      </c>
      <c r="Q3" s="95">
        <v>0</v>
      </c>
      <c r="R3" s="95">
        <v>0</v>
      </c>
      <c r="S3" s="114">
        <v>0</v>
      </c>
      <c r="U3" s="115">
        <v>-506</v>
      </c>
      <c r="V3" s="116">
        <v>0</v>
      </c>
      <c r="W3">
        <v>-22</v>
      </c>
      <c r="X3">
        <v>-214</v>
      </c>
      <c r="Y3">
        <v>0</v>
      </c>
      <c r="Z3">
        <v>-270</v>
      </c>
    </row>
    <row r="4" spans="1:26"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-41</v>
      </c>
      <c r="O4" s="88">
        <v>-229</v>
      </c>
      <c r="P4" s="88">
        <v>-276</v>
      </c>
      <c r="Q4" s="88">
        <v>0</v>
      </c>
      <c r="R4" s="88">
        <v>0</v>
      </c>
      <c r="S4" s="116">
        <v>0</v>
      </c>
      <c r="U4" s="115">
        <v>-546</v>
      </c>
      <c r="V4" s="116">
        <v>0</v>
      </c>
      <c r="W4">
        <v>-41</v>
      </c>
      <c r="X4">
        <v>-229</v>
      </c>
      <c r="Y4">
        <v>0</v>
      </c>
      <c r="Z4">
        <v>-276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-52</v>
      </c>
      <c r="O5" s="88">
        <v>-261.58999999999997</v>
      </c>
      <c r="P5" s="88">
        <v>-279</v>
      </c>
      <c r="Q5" s="88">
        <v>0</v>
      </c>
      <c r="R5" s="88">
        <v>0</v>
      </c>
      <c r="S5" s="116">
        <v>0</v>
      </c>
      <c r="U5" s="115">
        <v>-592.59</v>
      </c>
      <c r="V5" s="116">
        <v>0</v>
      </c>
      <c r="W5">
        <v>-52</v>
      </c>
      <c r="X5">
        <v>-261.58999999999997</v>
      </c>
      <c r="Y5">
        <v>0</v>
      </c>
      <c r="Z5">
        <v>-279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-67</v>
      </c>
      <c r="O6" s="88">
        <v>-234</v>
      </c>
      <c r="P6" s="88">
        <v>-290</v>
      </c>
      <c r="Q6" s="88">
        <v>0</v>
      </c>
      <c r="R6" s="88">
        <v>0</v>
      </c>
      <c r="S6" s="116">
        <v>0</v>
      </c>
      <c r="U6" s="115">
        <v>-591</v>
      </c>
      <c r="V6" s="116">
        <v>0</v>
      </c>
      <c r="W6">
        <v>-67</v>
      </c>
      <c r="X6">
        <v>-234</v>
      </c>
      <c r="Y6">
        <v>0</v>
      </c>
      <c r="Z6">
        <v>-290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-77</v>
      </c>
      <c r="O7" s="88">
        <v>-270.52999999999997</v>
      </c>
      <c r="P7" s="88">
        <v>-296</v>
      </c>
      <c r="Q7" s="88">
        <v>0</v>
      </c>
      <c r="R7" s="88">
        <v>0</v>
      </c>
      <c r="S7" s="116">
        <v>0</v>
      </c>
      <c r="U7" s="115">
        <v>-643.53</v>
      </c>
      <c r="V7" s="116">
        <v>0</v>
      </c>
      <c r="W7">
        <v>-77</v>
      </c>
      <c r="X7">
        <v>-270.52999999999997</v>
      </c>
      <c r="Y7">
        <v>0</v>
      </c>
      <c r="Z7">
        <v>-296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-99</v>
      </c>
      <c r="O8" s="88">
        <v>-249</v>
      </c>
      <c r="P8" s="88">
        <v>-310</v>
      </c>
      <c r="Q8" s="88">
        <v>0</v>
      </c>
      <c r="R8" s="88">
        <v>0</v>
      </c>
      <c r="S8" s="116">
        <v>0</v>
      </c>
      <c r="U8" s="115">
        <v>-658</v>
      </c>
      <c r="V8" s="116">
        <v>0</v>
      </c>
      <c r="W8">
        <v>-99</v>
      </c>
      <c r="X8">
        <v>-249</v>
      </c>
      <c r="Y8">
        <v>0</v>
      </c>
      <c r="Z8">
        <v>-310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-106</v>
      </c>
      <c r="O9" s="88">
        <v>-254</v>
      </c>
      <c r="P9" s="88">
        <v>-315</v>
      </c>
      <c r="Q9" s="88">
        <v>0</v>
      </c>
      <c r="R9" s="88">
        <v>0</v>
      </c>
      <c r="S9" s="116">
        <v>0</v>
      </c>
      <c r="U9" s="115">
        <v>-675</v>
      </c>
      <c r="V9" s="116">
        <v>0</v>
      </c>
      <c r="W9">
        <v>-106</v>
      </c>
      <c r="X9">
        <v>-254</v>
      </c>
      <c r="Y9">
        <v>0</v>
      </c>
      <c r="Z9">
        <v>-315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-100</v>
      </c>
      <c r="O10" s="88">
        <v>-249</v>
      </c>
      <c r="P10" s="88">
        <v>-314</v>
      </c>
      <c r="Q10" s="88">
        <v>0</v>
      </c>
      <c r="R10" s="88">
        <v>0</v>
      </c>
      <c r="S10" s="116">
        <v>0</v>
      </c>
      <c r="U10" s="115">
        <v>-663</v>
      </c>
      <c r="V10" s="116">
        <v>0</v>
      </c>
      <c r="W10">
        <v>-100</v>
      </c>
      <c r="X10">
        <v>-249</v>
      </c>
      <c r="Y10">
        <v>0</v>
      </c>
      <c r="Z10">
        <v>-314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-126</v>
      </c>
      <c r="O11" s="88">
        <v>-264</v>
      </c>
      <c r="P11" s="88">
        <v>-323</v>
      </c>
      <c r="Q11" s="88">
        <v>0</v>
      </c>
      <c r="R11" s="88">
        <v>0</v>
      </c>
      <c r="S11" s="116">
        <v>0</v>
      </c>
      <c r="U11" s="115">
        <v>-713</v>
      </c>
      <c r="V11" s="116">
        <v>0</v>
      </c>
      <c r="W11">
        <v>-126</v>
      </c>
      <c r="X11">
        <v>-264</v>
      </c>
      <c r="Y11">
        <v>0</v>
      </c>
      <c r="Z11">
        <v>-323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-168</v>
      </c>
      <c r="O12" s="88">
        <v>-279</v>
      </c>
      <c r="P12" s="88">
        <v>-328.99</v>
      </c>
      <c r="Q12" s="88">
        <v>0</v>
      </c>
      <c r="R12" s="88">
        <v>0</v>
      </c>
      <c r="S12" s="116">
        <v>0</v>
      </c>
      <c r="U12" s="115">
        <v>-775.99</v>
      </c>
      <c r="V12" s="116">
        <v>0</v>
      </c>
      <c r="W12">
        <v>-168</v>
      </c>
      <c r="X12">
        <v>-279</v>
      </c>
      <c r="Y12">
        <v>0</v>
      </c>
      <c r="Z12">
        <v>-328.99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-195</v>
      </c>
      <c r="O13" s="88">
        <v>-285</v>
      </c>
      <c r="P13" s="88">
        <v>-331</v>
      </c>
      <c r="Q13" s="88">
        <v>0</v>
      </c>
      <c r="R13" s="88">
        <v>0</v>
      </c>
      <c r="S13" s="116">
        <v>0</v>
      </c>
      <c r="U13" s="115">
        <v>-811</v>
      </c>
      <c r="V13" s="116">
        <v>0</v>
      </c>
      <c r="W13">
        <v>-195</v>
      </c>
      <c r="X13">
        <v>-285</v>
      </c>
      <c r="Y13">
        <v>0</v>
      </c>
      <c r="Z13">
        <v>-331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-213</v>
      </c>
      <c r="O14" s="88">
        <v>-290</v>
      </c>
      <c r="P14" s="88">
        <v>-336</v>
      </c>
      <c r="Q14" s="88">
        <v>0</v>
      </c>
      <c r="R14" s="88">
        <v>0</v>
      </c>
      <c r="S14" s="116">
        <v>0</v>
      </c>
      <c r="U14" s="115">
        <v>-839</v>
      </c>
      <c r="V14" s="116">
        <v>0</v>
      </c>
      <c r="W14">
        <v>-213</v>
      </c>
      <c r="X14">
        <v>-290</v>
      </c>
      <c r="Y14">
        <v>0</v>
      </c>
      <c r="Z14">
        <v>-336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-199</v>
      </c>
      <c r="O15" s="88">
        <v>-295</v>
      </c>
      <c r="P15" s="88">
        <v>-340</v>
      </c>
      <c r="Q15" s="88">
        <v>0</v>
      </c>
      <c r="R15" s="88">
        <v>0</v>
      </c>
      <c r="S15" s="116">
        <v>0</v>
      </c>
      <c r="U15" s="115">
        <v>-834</v>
      </c>
      <c r="V15" s="116">
        <v>0</v>
      </c>
      <c r="W15">
        <v>-199</v>
      </c>
      <c r="X15">
        <v>-295</v>
      </c>
      <c r="Y15">
        <v>0</v>
      </c>
      <c r="Z15">
        <v>-340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-154</v>
      </c>
      <c r="O16" s="88">
        <v>-285</v>
      </c>
      <c r="P16" s="88">
        <v>-343</v>
      </c>
      <c r="Q16" s="88">
        <v>0</v>
      </c>
      <c r="R16" s="88">
        <v>0</v>
      </c>
      <c r="S16" s="116">
        <v>0</v>
      </c>
      <c r="U16" s="115">
        <v>-782</v>
      </c>
      <c r="V16" s="116">
        <v>0</v>
      </c>
      <c r="W16">
        <v>-154</v>
      </c>
      <c r="X16">
        <v>-285</v>
      </c>
      <c r="Y16">
        <v>0</v>
      </c>
      <c r="Z16">
        <v>-343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-148</v>
      </c>
      <c r="O17" s="88">
        <v>-289</v>
      </c>
      <c r="P17" s="88">
        <v>-337</v>
      </c>
      <c r="Q17" s="88">
        <v>0</v>
      </c>
      <c r="R17" s="88">
        <v>0</v>
      </c>
      <c r="S17" s="116">
        <v>0</v>
      </c>
      <c r="U17" s="115">
        <v>-774</v>
      </c>
      <c r="V17" s="116">
        <v>0</v>
      </c>
      <c r="W17">
        <v>-148</v>
      </c>
      <c r="X17">
        <v>-289</v>
      </c>
      <c r="Y17">
        <v>0</v>
      </c>
      <c r="Z17">
        <v>-337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-149</v>
      </c>
      <c r="O18" s="88">
        <v>-284</v>
      </c>
      <c r="P18" s="88">
        <v>-334</v>
      </c>
      <c r="Q18" s="88">
        <v>0</v>
      </c>
      <c r="R18" s="88">
        <v>0</v>
      </c>
      <c r="S18" s="116">
        <v>0</v>
      </c>
      <c r="U18" s="115">
        <v>-767</v>
      </c>
      <c r="V18" s="116">
        <v>0</v>
      </c>
      <c r="W18">
        <v>-149</v>
      </c>
      <c r="X18">
        <v>-284</v>
      </c>
      <c r="Y18">
        <v>0</v>
      </c>
      <c r="Z18">
        <v>-334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-136</v>
      </c>
      <c r="O19" s="88">
        <v>-254</v>
      </c>
      <c r="P19" s="88">
        <v>-332</v>
      </c>
      <c r="Q19" s="88">
        <v>0</v>
      </c>
      <c r="R19" s="88">
        <v>0</v>
      </c>
      <c r="S19" s="116">
        <v>0</v>
      </c>
      <c r="U19" s="115">
        <v>-722</v>
      </c>
      <c r="V19" s="116">
        <v>0</v>
      </c>
      <c r="W19">
        <v>-136</v>
      </c>
      <c r="X19">
        <v>-254</v>
      </c>
      <c r="Y19">
        <v>0</v>
      </c>
      <c r="Z19">
        <v>-332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-108</v>
      </c>
      <c r="O20" s="88">
        <v>-249</v>
      </c>
      <c r="P20" s="88">
        <v>-331</v>
      </c>
      <c r="Q20" s="88">
        <v>0</v>
      </c>
      <c r="R20" s="88">
        <v>0</v>
      </c>
      <c r="S20" s="116">
        <v>0</v>
      </c>
      <c r="U20" s="115">
        <v>-688</v>
      </c>
      <c r="V20" s="116">
        <v>0</v>
      </c>
      <c r="W20">
        <v>-108</v>
      </c>
      <c r="X20">
        <v>-249</v>
      </c>
      <c r="Y20">
        <v>0</v>
      </c>
      <c r="Z20">
        <v>-331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-93</v>
      </c>
      <c r="O21" s="88">
        <v>-244</v>
      </c>
      <c r="P21" s="88">
        <v>-326</v>
      </c>
      <c r="Q21" s="88">
        <v>0</v>
      </c>
      <c r="R21" s="88">
        <v>0</v>
      </c>
      <c r="S21" s="116">
        <v>0</v>
      </c>
      <c r="U21" s="115">
        <v>-663</v>
      </c>
      <c r="V21" s="116">
        <v>0</v>
      </c>
      <c r="W21">
        <v>-93</v>
      </c>
      <c r="X21">
        <v>-244</v>
      </c>
      <c r="Y21">
        <v>0</v>
      </c>
      <c r="Z21">
        <v>-326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-83</v>
      </c>
      <c r="O22" s="88">
        <v>-239</v>
      </c>
      <c r="P22" s="88">
        <v>-315</v>
      </c>
      <c r="Q22" s="88">
        <v>0</v>
      </c>
      <c r="R22" s="88">
        <v>0</v>
      </c>
      <c r="S22" s="116">
        <v>0</v>
      </c>
      <c r="U22" s="115">
        <v>-637</v>
      </c>
      <c r="V22" s="116">
        <v>0</v>
      </c>
      <c r="W22">
        <v>-83</v>
      </c>
      <c r="X22">
        <v>-239</v>
      </c>
      <c r="Y22">
        <v>0</v>
      </c>
      <c r="Z22">
        <v>-315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-121</v>
      </c>
      <c r="O23" s="88">
        <v>-234</v>
      </c>
      <c r="P23" s="88">
        <v>-301</v>
      </c>
      <c r="Q23" s="88">
        <v>0</v>
      </c>
      <c r="R23" s="88">
        <v>0</v>
      </c>
      <c r="S23" s="116">
        <v>0</v>
      </c>
      <c r="U23" s="115">
        <v>-656</v>
      </c>
      <c r="V23" s="116">
        <v>0</v>
      </c>
      <c r="W23">
        <v>-121</v>
      </c>
      <c r="X23">
        <v>-234</v>
      </c>
      <c r="Y23">
        <v>0</v>
      </c>
      <c r="Z23">
        <v>-301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-113</v>
      </c>
      <c r="O24" s="88">
        <v>-229</v>
      </c>
      <c r="P24" s="88">
        <v>-292</v>
      </c>
      <c r="Q24" s="88">
        <v>0</v>
      </c>
      <c r="R24" s="88">
        <v>0</v>
      </c>
      <c r="S24" s="116">
        <v>0</v>
      </c>
      <c r="U24" s="115">
        <v>-634</v>
      </c>
      <c r="V24" s="116">
        <v>0</v>
      </c>
      <c r="W24">
        <v>-113</v>
      </c>
      <c r="X24">
        <v>-229</v>
      </c>
      <c r="Y24">
        <v>0</v>
      </c>
      <c r="Z24">
        <v>-292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-109</v>
      </c>
      <c r="O25" s="88">
        <v>-287.56</v>
      </c>
      <c r="P25" s="88">
        <v>-288</v>
      </c>
      <c r="Q25" s="88">
        <v>0</v>
      </c>
      <c r="R25" s="88">
        <v>0</v>
      </c>
      <c r="S25" s="116">
        <v>0</v>
      </c>
      <c r="U25" s="115">
        <v>-684.56</v>
      </c>
      <c r="V25" s="116">
        <v>0</v>
      </c>
      <c r="W25">
        <v>-109</v>
      </c>
      <c r="X25">
        <v>-287.56</v>
      </c>
      <c r="Y25">
        <v>0</v>
      </c>
      <c r="Z25">
        <v>-288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-104</v>
      </c>
      <c r="O26" s="88">
        <v>-310</v>
      </c>
      <c r="P26" s="88">
        <v>-276</v>
      </c>
      <c r="Q26" s="88">
        <v>0</v>
      </c>
      <c r="R26" s="88">
        <v>0</v>
      </c>
      <c r="S26" s="116">
        <v>0</v>
      </c>
      <c r="U26" s="115">
        <v>-690</v>
      </c>
      <c r="V26" s="116">
        <v>0</v>
      </c>
      <c r="W26">
        <v>-104</v>
      </c>
      <c r="X26">
        <v>-310</v>
      </c>
      <c r="Y26">
        <v>0</v>
      </c>
      <c r="Z26">
        <v>-276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8.5500000000000007</v>
      </c>
      <c r="N27" s="115">
        <v>-124</v>
      </c>
      <c r="O27" s="88">
        <v>-199</v>
      </c>
      <c r="P27" s="88">
        <v>-251</v>
      </c>
      <c r="Q27" s="88">
        <v>0</v>
      </c>
      <c r="R27" s="88">
        <v>0</v>
      </c>
      <c r="S27" s="116">
        <v>0</v>
      </c>
      <c r="U27" s="115">
        <v>-574</v>
      </c>
      <c r="V27" s="116">
        <v>8.5500000000000007</v>
      </c>
      <c r="W27">
        <v>-124</v>
      </c>
      <c r="X27">
        <v>-199</v>
      </c>
      <c r="Y27">
        <v>8.5500000000000007</v>
      </c>
      <c r="Z27">
        <v>-251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9.61</v>
      </c>
      <c r="N28" s="115">
        <v>-142</v>
      </c>
      <c r="O28" s="88">
        <v>-184</v>
      </c>
      <c r="P28" s="88">
        <v>-242</v>
      </c>
      <c r="Q28" s="88">
        <v>0</v>
      </c>
      <c r="R28" s="88">
        <v>0</v>
      </c>
      <c r="S28" s="116">
        <v>0</v>
      </c>
      <c r="U28" s="115">
        <v>-568</v>
      </c>
      <c r="V28" s="116">
        <v>9.61</v>
      </c>
      <c r="W28">
        <v>-142</v>
      </c>
      <c r="X28">
        <v>-184</v>
      </c>
      <c r="Y28">
        <v>9.61</v>
      </c>
      <c r="Z28">
        <v>-242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8.36</v>
      </c>
      <c r="N29" s="115">
        <v>-150</v>
      </c>
      <c r="O29" s="88">
        <v>-184</v>
      </c>
      <c r="P29" s="88">
        <v>-251</v>
      </c>
      <c r="Q29" s="88">
        <v>0</v>
      </c>
      <c r="R29" s="88">
        <v>0</v>
      </c>
      <c r="S29" s="116">
        <v>0</v>
      </c>
      <c r="U29" s="115">
        <v>-585</v>
      </c>
      <c r="V29" s="116">
        <v>8.36</v>
      </c>
      <c r="W29">
        <v>-150</v>
      </c>
      <c r="X29">
        <v>-184</v>
      </c>
      <c r="Y29">
        <v>8.36</v>
      </c>
      <c r="Z29">
        <v>-251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9.61</v>
      </c>
      <c r="N30" s="115">
        <v>-111</v>
      </c>
      <c r="O30" s="88">
        <v>-165</v>
      </c>
      <c r="P30" s="88">
        <v>-238</v>
      </c>
      <c r="Q30" s="88">
        <v>0</v>
      </c>
      <c r="R30" s="88">
        <v>0</v>
      </c>
      <c r="S30" s="116">
        <v>0</v>
      </c>
      <c r="U30" s="115">
        <v>-514</v>
      </c>
      <c r="V30" s="116">
        <v>9.61</v>
      </c>
      <c r="W30">
        <v>-111</v>
      </c>
      <c r="X30">
        <v>-165</v>
      </c>
      <c r="Y30">
        <v>9.61</v>
      </c>
      <c r="Z30">
        <v>-238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9.61</v>
      </c>
      <c r="N31" s="115">
        <v>-92</v>
      </c>
      <c r="O31" s="88">
        <v>-107</v>
      </c>
      <c r="P31" s="88">
        <v>-100</v>
      </c>
      <c r="Q31" s="88">
        <v>0</v>
      </c>
      <c r="R31" s="88">
        <v>0</v>
      </c>
      <c r="S31" s="116">
        <v>0</v>
      </c>
      <c r="U31" s="115">
        <v>-299</v>
      </c>
      <c r="V31" s="116">
        <v>9.61</v>
      </c>
      <c r="W31">
        <v>-92</v>
      </c>
      <c r="X31">
        <v>-107</v>
      </c>
      <c r="Y31">
        <v>9.61</v>
      </c>
      <c r="Z31">
        <v>-100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9.61</v>
      </c>
      <c r="N32" s="115">
        <v>-99</v>
      </c>
      <c r="O32" s="88">
        <v>-83</v>
      </c>
      <c r="P32" s="88">
        <v>-91</v>
      </c>
      <c r="Q32" s="88">
        <v>0</v>
      </c>
      <c r="R32" s="88">
        <v>0</v>
      </c>
      <c r="S32" s="116">
        <v>0</v>
      </c>
      <c r="U32" s="115">
        <v>-273</v>
      </c>
      <c r="V32" s="116">
        <v>9.61</v>
      </c>
      <c r="W32">
        <v>-99</v>
      </c>
      <c r="X32">
        <v>-83</v>
      </c>
      <c r="Y32">
        <v>9.61</v>
      </c>
      <c r="Z32">
        <v>-91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7.11</v>
      </c>
      <c r="N33" s="115">
        <v>-70</v>
      </c>
      <c r="O33" s="88">
        <v>-63</v>
      </c>
      <c r="P33" s="88">
        <v>-62</v>
      </c>
      <c r="Q33" s="88">
        <v>0</v>
      </c>
      <c r="R33" s="88">
        <v>0</v>
      </c>
      <c r="S33" s="116">
        <v>0</v>
      </c>
      <c r="U33" s="115">
        <v>-195</v>
      </c>
      <c r="V33" s="116">
        <v>7.11</v>
      </c>
      <c r="W33">
        <v>-70</v>
      </c>
      <c r="X33">
        <v>-63</v>
      </c>
      <c r="Y33">
        <v>7.11</v>
      </c>
      <c r="Z33">
        <v>-62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9.2200000000000006</v>
      </c>
      <c r="N34" s="115">
        <v>-56</v>
      </c>
      <c r="O34" s="88">
        <v>-68</v>
      </c>
      <c r="P34" s="88">
        <v>-49</v>
      </c>
      <c r="Q34" s="88">
        <v>0</v>
      </c>
      <c r="R34" s="88">
        <v>0</v>
      </c>
      <c r="S34" s="116">
        <v>0</v>
      </c>
      <c r="U34" s="115">
        <v>-173</v>
      </c>
      <c r="V34" s="116">
        <v>9.2200000000000006</v>
      </c>
      <c r="W34">
        <v>-56</v>
      </c>
      <c r="X34">
        <v>-68</v>
      </c>
      <c r="Y34">
        <v>9.2200000000000006</v>
      </c>
      <c r="Z34">
        <v>-49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8.26</v>
      </c>
      <c r="N35" s="115">
        <v>0</v>
      </c>
      <c r="O35" s="88">
        <v>-57</v>
      </c>
      <c r="P35" s="88">
        <v>-43</v>
      </c>
      <c r="Q35" s="88">
        <v>0</v>
      </c>
      <c r="R35" s="88">
        <v>0</v>
      </c>
      <c r="S35" s="116">
        <v>0</v>
      </c>
      <c r="U35" s="115">
        <v>-100</v>
      </c>
      <c r="V35" s="116">
        <v>8.26</v>
      </c>
      <c r="W35">
        <v>0</v>
      </c>
      <c r="X35">
        <v>-57</v>
      </c>
      <c r="Y35">
        <v>8.26</v>
      </c>
      <c r="Z35">
        <v>-43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9.61</v>
      </c>
      <c r="N36" s="115">
        <v>0</v>
      </c>
      <c r="O36" s="88">
        <v>-65</v>
      </c>
      <c r="P36" s="88">
        <v>-48</v>
      </c>
      <c r="Q36" s="88">
        <v>0</v>
      </c>
      <c r="R36" s="88">
        <v>0</v>
      </c>
      <c r="S36" s="116">
        <v>0</v>
      </c>
      <c r="U36" s="115">
        <v>-113</v>
      </c>
      <c r="V36" s="116">
        <v>9.61</v>
      </c>
      <c r="W36">
        <v>0</v>
      </c>
      <c r="X36">
        <v>-65</v>
      </c>
      <c r="Y36">
        <v>9.61</v>
      </c>
      <c r="Z36">
        <v>-48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7.59</v>
      </c>
      <c r="N37" s="115">
        <v>0</v>
      </c>
      <c r="O37" s="88">
        <v>-80</v>
      </c>
      <c r="P37" s="88">
        <v>-57</v>
      </c>
      <c r="Q37" s="88">
        <v>0</v>
      </c>
      <c r="R37" s="88">
        <v>0</v>
      </c>
      <c r="S37" s="116">
        <v>0</v>
      </c>
      <c r="U37" s="115">
        <v>-137</v>
      </c>
      <c r="V37" s="116">
        <v>7.59</v>
      </c>
      <c r="W37">
        <v>0</v>
      </c>
      <c r="X37">
        <v>-80</v>
      </c>
      <c r="Y37">
        <v>7.59</v>
      </c>
      <c r="Z37">
        <v>-57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9.61</v>
      </c>
      <c r="N38" s="115">
        <v>0</v>
      </c>
      <c r="O38" s="88">
        <v>-80</v>
      </c>
      <c r="P38" s="88">
        <v>-42</v>
      </c>
      <c r="Q38" s="88">
        <v>0</v>
      </c>
      <c r="R38" s="88">
        <v>0</v>
      </c>
      <c r="S38" s="116">
        <v>0</v>
      </c>
      <c r="U38" s="115">
        <v>-122</v>
      </c>
      <c r="V38" s="116">
        <v>9.61</v>
      </c>
      <c r="W38">
        <v>0</v>
      </c>
      <c r="X38">
        <v>-80</v>
      </c>
      <c r="Y38">
        <v>9.61</v>
      </c>
      <c r="Z38">
        <v>-42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7.49</v>
      </c>
      <c r="N39" s="115">
        <v>-63</v>
      </c>
      <c r="O39" s="88">
        <v>-80</v>
      </c>
      <c r="P39" s="88">
        <v>0</v>
      </c>
      <c r="Q39" s="88">
        <v>0</v>
      </c>
      <c r="R39" s="88">
        <v>0</v>
      </c>
      <c r="S39" s="116">
        <v>0</v>
      </c>
      <c r="U39" s="115">
        <v>-143</v>
      </c>
      <c r="V39" s="116">
        <v>7.49</v>
      </c>
      <c r="W39">
        <v>-63</v>
      </c>
      <c r="X39">
        <v>-80</v>
      </c>
      <c r="Y39">
        <v>7.49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9.61</v>
      </c>
      <c r="N40" s="115">
        <v>-78</v>
      </c>
      <c r="O40" s="88">
        <v>-65</v>
      </c>
      <c r="P40" s="88">
        <v>0</v>
      </c>
      <c r="Q40" s="88">
        <v>0</v>
      </c>
      <c r="R40" s="88">
        <v>0</v>
      </c>
      <c r="S40" s="116">
        <v>0</v>
      </c>
      <c r="U40" s="115">
        <v>-143</v>
      </c>
      <c r="V40" s="116">
        <v>9.61</v>
      </c>
      <c r="W40">
        <v>-78</v>
      </c>
      <c r="X40">
        <v>-65</v>
      </c>
      <c r="Y40">
        <v>9.61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8.07</v>
      </c>
      <c r="N41" s="115">
        <v>-95</v>
      </c>
      <c r="O41" s="88">
        <v>-65</v>
      </c>
      <c r="P41" s="88">
        <v>0</v>
      </c>
      <c r="Q41" s="88">
        <v>0</v>
      </c>
      <c r="R41" s="88">
        <v>0</v>
      </c>
      <c r="S41" s="116">
        <v>0</v>
      </c>
      <c r="U41" s="115">
        <v>-160</v>
      </c>
      <c r="V41" s="116">
        <v>8.07</v>
      </c>
      <c r="W41">
        <v>-95</v>
      </c>
      <c r="X41">
        <v>-65</v>
      </c>
      <c r="Y41">
        <v>8.07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8.65</v>
      </c>
      <c r="N42" s="115">
        <v>-117</v>
      </c>
      <c r="O42" s="88">
        <v>-65</v>
      </c>
      <c r="P42" s="88">
        <v>0</v>
      </c>
      <c r="Q42" s="88">
        <v>0</v>
      </c>
      <c r="R42" s="88">
        <v>0</v>
      </c>
      <c r="S42" s="116">
        <v>0</v>
      </c>
      <c r="U42" s="115">
        <v>-182</v>
      </c>
      <c r="V42" s="116">
        <v>8.65</v>
      </c>
      <c r="W42">
        <v>-117</v>
      </c>
      <c r="X42">
        <v>-65</v>
      </c>
      <c r="Y42">
        <v>8.65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9.61</v>
      </c>
      <c r="N43" s="115">
        <v>-148</v>
      </c>
      <c r="O43" s="88">
        <v>-65</v>
      </c>
      <c r="P43" s="88">
        <v>0</v>
      </c>
      <c r="Q43" s="88">
        <v>0</v>
      </c>
      <c r="R43" s="88">
        <v>0</v>
      </c>
      <c r="S43" s="116">
        <v>0</v>
      </c>
      <c r="U43" s="115">
        <v>-213</v>
      </c>
      <c r="V43" s="116">
        <v>9.61</v>
      </c>
      <c r="W43">
        <v>-148</v>
      </c>
      <c r="X43">
        <v>-65</v>
      </c>
      <c r="Y43">
        <v>9.61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9.61</v>
      </c>
      <c r="N44" s="115">
        <v>-188</v>
      </c>
      <c r="O44" s="88">
        <v>-65</v>
      </c>
      <c r="P44" s="88">
        <v>0</v>
      </c>
      <c r="Q44" s="88">
        <v>0</v>
      </c>
      <c r="R44" s="88">
        <v>0</v>
      </c>
      <c r="S44" s="116">
        <v>0</v>
      </c>
      <c r="U44" s="115">
        <v>-253</v>
      </c>
      <c r="V44" s="116">
        <v>9.61</v>
      </c>
      <c r="W44">
        <v>-188</v>
      </c>
      <c r="X44">
        <v>-65</v>
      </c>
      <c r="Y44">
        <v>9.61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5.38</v>
      </c>
      <c r="N45" s="115">
        <v>-200</v>
      </c>
      <c r="O45" s="88">
        <v>-65</v>
      </c>
      <c r="P45" s="88">
        <v>0</v>
      </c>
      <c r="Q45" s="88">
        <v>0</v>
      </c>
      <c r="R45" s="88">
        <v>0</v>
      </c>
      <c r="S45" s="116">
        <v>0</v>
      </c>
      <c r="U45" s="115">
        <v>-265</v>
      </c>
      <c r="V45" s="116">
        <v>5.38</v>
      </c>
      <c r="W45">
        <v>-200</v>
      </c>
      <c r="X45">
        <v>-65</v>
      </c>
      <c r="Y45">
        <v>5.38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4.6100000000000003</v>
      </c>
      <c r="N46" s="115">
        <v>-216</v>
      </c>
      <c r="O46" s="88">
        <v>-65</v>
      </c>
      <c r="P46" s="88">
        <v>0</v>
      </c>
      <c r="Q46" s="88">
        <v>0</v>
      </c>
      <c r="R46" s="88">
        <v>0</v>
      </c>
      <c r="S46" s="116">
        <v>0</v>
      </c>
      <c r="U46" s="115">
        <v>-281</v>
      </c>
      <c r="V46" s="116">
        <v>4.6100000000000003</v>
      </c>
      <c r="W46">
        <v>-216</v>
      </c>
      <c r="X46">
        <v>-65</v>
      </c>
      <c r="Y46">
        <v>4.6100000000000003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4.51</v>
      </c>
      <c r="N47" s="115">
        <v>-84</v>
      </c>
      <c r="O47" s="88">
        <v>-70</v>
      </c>
      <c r="P47" s="88">
        <v>0</v>
      </c>
      <c r="Q47" s="88">
        <v>0</v>
      </c>
      <c r="R47" s="88">
        <v>0</v>
      </c>
      <c r="S47" s="116">
        <v>0</v>
      </c>
      <c r="U47" s="115">
        <v>-154</v>
      </c>
      <c r="V47" s="116">
        <v>4.51</v>
      </c>
      <c r="W47">
        <v>-84</v>
      </c>
      <c r="X47">
        <v>-70</v>
      </c>
      <c r="Y47">
        <v>4.51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3.75</v>
      </c>
      <c r="N48" s="115">
        <v>-109</v>
      </c>
      <c r="O48" s="88">
        <v>-75</v>
      </c>
      <c r="P48" s="88">
        <v>0</v>
      </c>
      <c r="Q48" s="88">
        <v>0</v>
      </c>
      <c r="R48" s="88">
        <v>0</v>
      </c>
      <c r="S48" s="116">
        <v>0</v>
      </c>
      <c r="U48" s="115">
        <v>-184</v>
      </c>
      <c r="V48" s="116">
        <v>3.75</v>
      </c>
      <c r="W48">
        <v>-109</v>
      </c>
      <c r="X48">
        <v>-75</v>
      </c>
      <c r="Y48">
        <v>3.75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7.68</v>
      </c>
      <c r="N49" s="115">
        <v>-176</v>
      </c>
      <c r="O49" s="88">
        <v>-80</v>
      </c>
      <c r="P49" s="88">
        <v>0</v>
      </c>
      <c r="Q49" s="88">
        <v>0</v>
      </c>
      <c r="R49" s="88">
        <v>0</v>
      </c>
      <c r="S49" s="116">
        <v>0</v>
      </c>
      <c r="U49" s="115">
        <v>-256</v>
      </c>
      <c r="V49" s="116">
        <v>7.68</v>
      </c>
      <c r="W49">
        <v>-176</v>
      </c>
      <c r="X49">
        <v>-80</v>
      </c>
      <c r="Y49">
        <v>7.68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9.61</v>
      </c>
      <c r="N50" s="115">
        <v>-212</v>
      </c>
      <c r="O50" s="88">
        <v>-90</v>
      </c>
      <c r="P50" s="88">
        <v>0</v>
      </c>
      <c r="Q50" s="88">
        <v>0</v>
      </c>
      <c r="R50" s="88">
        <v>0</v>
      </c>
      <c r="S50" s="116">
        <v>0</v>
      </c>
      <c r="U50" s="115">
        <v>-302</v>
      </c>
      <c r="V50" s="116">
        <v>9.61</v>
      </c>
      <c r="W50">
        <v>-212</v>
      </c>
      <c r="X50">
        <v>-90</v>
      </c>
      <c r="Y50">
        <v>9.61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9.61</v>
      </c>
      <c r="N51" s="115">
        <v>-232</v>
      </c>
      <c r="O51" s="88">
        <v>-105</v>
      </c>
      <c r="P51" s="88">
        <v>0</v>
      </c>
      <c r="Q51" s="88">
        <v>0</v>
      </c>
      <c r="R51" s="88">
        <v>0</v>
      </c>
      <c r="S51" s="116">
        <v>0</v>
      </c>
      <c r="U51" s="115">
        <v>-337</v>
      </c>
      <c r="V51" s="116">
        <v>9.61</v>
      </c>
      <c r="W51">
        <v>-232</v>
      </c>
      <c r="X51">
        <v>-105</v>
      </c>
      <c r="Y51">
        <v>9.61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9.61</v>
      </c>
      <c r="N52" s="115">
        <v>-250</v>
      </c>
      <c r="O52" s="88">
        <v>-110</v>
      </c>
      <c r="P52" s="88">
        <v>0</v>
      </c>
      <c r="Q52" s="88">
        <v>0</v>
      </c>
      <c r="R52" s="88">
        <v>0</v>
      </c>
      <c r="S52" s="116">
        <v>0</v>
      </c>
      <c r="U52" s="115">
        <v>-360</v>
      </c>
      <c r="V52" s="116">
        <v>9.61</v>
      </c>
      <c r="W52">
        <v>-250</v>
      </c>
      <c r="X52">
        <v>-110</v>
      </c>
      <c r="Y52">
        <v>9.61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5.67</v>
      </c>
      <c r="N53" s="115">
        <v>-236</v>
      </c>
      <c r="O53" s="88">
        <v>-120</v>
      </c>
      <c r="P53" s="88">
        <v>0</v>
      </c>
      <c r="Q53" s="88">
        <v>0</v>
      </c>
      <c r="R53" s="88">
        <v>0</v>
      </c>
      <c r="S53" s="116">
        <v>0</v>
      </c>
      <c r="U53" s="115">
        <v>-356</v>
      </c>
      <c r="V53" s="116">
        <v>5.67</v>
      </c>
      <c r="W53">
        <v>-236</v>
      </c>
      <c r="X53">
        <v>-120</v>
      </c>
      <c r="Y53">
        <v>5.67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9.61</v>
      </c>
      <c r="N54" s="115">
        <v>-262</v>
      </c>
      <c r="O54" s="88">
        <v>-125</v>
      </c>
      <c r="P54" s="88">
        <v>0</v>
      </c>
      <c r="Q54" s="88">
        <v>0</v>
      </c>
      <c r="R54" s="88">
        <v>0</v>
      </c>
      <c r="S54" s="116">
        <v>0</v>
      </c>
      <c r="U54" s="115">
        <v>-387</v>
      </c>
      <c r="V54" s="116">
        <v>9.61</v>
      </c>
      <c r="W54">
        <v>-262</v>
      </c>
      <c r="X54">
        <v>-125</v>
      </c>
      <c r="Y54">
        <v>9.61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9.61</v>
      </c>
      <c r="N55" s="115">
        <v>-264</v>
      </c>
      <c r="O55" s="88">
        <v>-130</v>
      </c>
      <c r="P55" s="88">
        <v>0</v>
      </c>
      <c r="Q55" s="88">
        <v>0</v>
      </c>
      <c r="R55" s="88">
        <v>0</v>
      </c>
      <c r="S55" s="116">
        <v>0</v>
      </c>
      <c r="U55" s="115">
        <v>-394</v>
      </c>
      <c r="V55" s="116">
        <v>9.61</v>
      </c>
      <c r="W55">
        <v>-264</v>
      </c>
      <c r="X55">
        <v>-130</v>
      </c>
      <c r="Y55">
        <v>9.61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9.61</v>
      </c>
      <c r="N56" s="115">
        <v>-282</v>
      </c>
      <c r="O56" s="88">
        <v>-140</v>
      </c>
      <c r="P56" s="88">
        <v>0</v>
      </c>
      <c r="Q56" s="88">
        <v>0</v>
      </c>
      <c r="R56" s="88">
        <v>0</v>
      </c>
      <c r="S56" s="116">
        <v>0</v>
      </c>
      <c r="U56" s="115">
        <v>-422</v>
      </c>
      <c r="V56" s="116">
        <v>9.61</v>
      </c>
      <c r="W56">
        <v>-282</v>
      </c>
      <c r="X56">
        <v>-140</v>
      </c>
      <c r="Y56">
        <v>9.61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7.97</v>
      </c>
      <c r="N57" s="115">
        <v>-310</v>
      </c>
      <c r="O57" s="88">
        <v>-145</v>
      </c>
      <c r="P57" s="88">
        <v>0</v>
      </c>
      <c r="Q57" s="88">
        <v>0</v>
      </c>
      <c r="R57" s="88">
        <v>0</v>
      </c>
      <c r="S57" s="116">
        <v>0</v>
      </c>
      <c r="U57" s="115">
        <v>-455</v>
      </c>
      <c r="V57" s="116">
        <v>7.97</v>
      </c>
      <c r="W57">
        <v>-310</v>
      </c>
      <c r="X57">
        <v>-145</v>
      </c>
      <c r="Y57">
        <v>7.97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7.3</v>
      </c>
      <c r="N58" s="115">
        <v>-318</v>
      </c>
      <c r="O58" s="88">
        <v>-150</v>
      </c>
      <c r="P58" s="88">
        <v>0</v>
      </c>
      <c r="Q58" s="88">
        <v>0</v>
      </c>
      <c r="R58" s="88">
        <v>0</v>
      </c>
      <c r="S58" s="116">
        <v>0</v>
      </c>
      <c r="U58" s="115">
        <v>-468</v>
      </c>
      <c r="V58" s="116">
        <v>7.3</v>
      </c>
      <c r="W58">
        <v>-318</v>
      </c>
      <c r="X58">
        <v>-150</v>
      </c>
      <c r="Y58">
        <v>7.3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9.61</v>
      </c>
      <c r="N59" s="115">
        <v>-328</v>
      </c>
      <c r="O59" s="88">
        <v>-155</v>
      </c>
      <c r="P59" s="88">
        <v>0</v>
      </c>
      <c r="Q59" s="88">
        <v>0</v>
      </c>
      <c r="R59" s="88">
        <v>0</v>
      </c>
      <c r="S59" s="116">
        <v>0</v>
      </c>
      <c r="U59" s="115">
        <v>-483</v>
      </c>
      <c r="V59" s="116">
        <v>9.61</v>
      </c>
      <c r="W59">
        <v>-328</v>
      </c>
      <c r="X59">
        <v>-155</v>
      </c>
      <c r="Y59">
        <v>9.61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9.61</v>
      </c>
      <c r="N60" s="115">
        <v>-346</v>
      </c>
      <c r="O60" s="88">
        <v>-160</v>
      </c>
      <c r="P60" s="88">
        <v>0</v>
      </c>
      <c r="Q60" s="88">
        <v>0</v>
      </c>
      <c r="R60" s="88">
        <v>0</v>
      </c>
      <c r="S60" s="116">
        <v>0</v>
      </c>
      <c r="U60" s="115">
        <v>-506</v>
      </c>
      <c r="V60" s="116">
        <v>9.61</v>
      </c>
      <c r="W60">
        <v>-346</v>
      </c>
      <c r="X60">
        <v>-160</v>
      </c>
      <c r="Y60">
        <v>9.61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9.61</v>
      </c>
      <c r="N61" s="115">
        <v>-362</v>
      </c>
      <c r="O61" s="88">
        <v>-160</v>
      </c>
      <c r="P61" s="88">
        <v>0</v>
      </c>
      <c r="Q61" s="88">
        <v>0</v>
      </c>
      <c r="R61" s="88">
        <v>0</v>
      </c>
      <c r="S61" s="116">
        <v>0</v>
      </c>
      <c r="U61" s="115">
        <v>-522</v>
      </c>
      <c r="V61" s="116">
        <v>9.61</v>
      </c>
      <c r="W61">
        <v>-362</v>
      </c>
      <c r="X61">
        <v>-160</v>
      </c>
      <c r="Y61">
        <v>9.61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9.61</v>
      </c>
      <c r="N62" s="115">
        <v>-371</v>
      </c>
      <c r="O62" s="88">
        <v>-160</v>
      </c>
      <c r="P62" s="88">
        <v>0</v>
      </c>
      <c r="Q62" s="88">
        <v>0</v>
      </c>
      <c r="R62" s="88">
        <v>0</v>
      </c>
      <c r="S62" s="116">
        <v>0</v>
      </c>
      <c r="U62" s="115">
        <v>-531</v>
      </c>
      <c r="V62" s="116">
        <v>9.61</v>
      </c>
      <c r="W62">
        <v>-371</v>
      </c>
      <c r="X62">
        <v>-160</v>
      </c>
      <c r="Y62">
        <v>9.61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8.07</v>
      </c>
      <c r="N63" s="115">
        <v>-370</v>
      </c>
      <c r="O63" s="88">
        <v>-160</v>
      </c>
      <c r="P63" s="88">
        <v>0</v>
      </c>
      <c r="Q63" s="88">
        <v>0</v>
      </c>
      <c r="R63" s="88">
        <v>0</v>
      </c>
      <c r="S63" s="116">
        <v>0</v>
      </c>
      <c r="U63" s="115">
        <v>-530</v>
      </c>
      <c r="V63" s="116">
        <v>8.07</v>
      </c>
      <c r="W63">
        <v>-370</v>
      </c>
      <c r="X63">
        <v>-160</v>
      </c>
      <c r="Y63">
        <v>8.07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9.61</v>
      </c>
      <c r="N64" s="115">
        <v>-362</v>
      </c>
      <c r="O64" s="88">
        <v>-165</v>
      </c>
      <c r="P64" s="88">
        <v>0</v>
      </c>
      <c r="Q64" s="88">
        <v>0</v>
      </c>
      <c r="R64" s="88">
        <v>0</v>
      </c>
      <c r="S64" s="116">
        <v>0</v>
      </c>
      <c r="U64" s="115">
        <v>-527</v>
      </c>
      <c r="V64" s="116">
        <v>9.61</v>
      </c>
      <c r="W64">
        <v>-362</v>
      </c>
      <c r="X64">
        <v>-165</v>
      </c>
      <c r="Y64">
        <v>9.61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9.61</v>
      </c>
      <c r="N65" s="115">
        <v>-360</v>
      </c>
      <c r="O65" s="88">
        <v>-155</v>
      </c>
      <c r="P65" s="88">
        <v>0</v>
      </c>
      <c r="Q65" s="88">
        <v>0</v>
      </c>
      <c r="R65" s="88">
        <v>0</v>
      </c>
      <c r="S65" s="116">
        <v>0</v>
      </c>
      <c r="U65" s="115">
        <v>-515</v>
      </c>
      <c r="V65" s="116">
        <v>9.61</v>
      </c>
      <c r="W65">
        <v>-360</v>
      </c>
      <c r="X65">
        <v>-155</v>
      </c>
      <c r="Y65">
        <v>9.61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9.61</v>
      </c>
      <c r="N66" s="115">
        <v>-318</v>
      </c>
      <c r="O66" s="88">
        <v>-150</v>
      </c>
      <c r="P66" s="88">
        <v>0</v>
      </c>
      <c r="Q66" s="88">
        <v>0</v>
      </c>
      <c r="R66" s="88">
        <v>0</v>
      </c>
      <c r="S66" s="116">
        <v>0</v>
      </c>
      <c r="U66" s="115">
        <v>-468</v>
      </c>
      <c r="V66" s="116">
        <v>9.61</v>
      </c>
      <c r="W66">
        <v>-318</v>
      </c>
      <c r="X66">
        <v>-150</v>
      </c>
      <c r="Y66">
        <v>9.61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8.93</v>
      </c>
      <c r="N67" s="115">
        <v>-280</v>
      </c>
      <c r="O67" s="88">
        <v>-165</v>
      </c>
      <c r="P67" s="88">
        <v>0</v>
      </c>
      <c r="Q67" s="88">
        <v>0</v>
      </c>
      <c r="R67" s="88">
        <v>0</v>
      </c>
      <c r="S67" s="116">
        <v>0</v>
      </c>
      <c r="U67" s="115">
        <v>-445</v>
      </c>
      <c r="V67" s="116">
        <v>8.93</v>
      </c>
      <c r="W67">
        <v>-280</v>
      </c>
      <c r="X67">
        <v>-165</v>
      </c>
      <c r="Y67">
        <v>8.93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9.61</v>
      </c>
      <c r="N68" s="115">
        <v>-251</v>
      </c>
      <c r="O68" s="88">
        <v>-150</v>
      </c>
      <c r="P68" s="88">
        <v>0</v>
      </c>
      <c r="Q68" s="88">
        <v>0</v>
      </c>
      <c r="R68" s="88">
        <v>0</v>
      </c>
      <c r="S68" s="116">
        <v>0</v>
      </c>
      <c r="U68" s="115">
        <v>-401</v>
      </c>
      <c r="V68" s="116">
        <v>9.61</v>
      </c>
      <c r="W68">
        <v>-251</v>
      </c>
      <c r="X68">
        <v>-150</v>
      </c>
      <c r="Y68">
        <v>9.61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9.61</v>
      </c>
      <c r="N69" s="115">
        <v>-189</v>
      </c>
      <c r="O69" s="88">
        <v>-130</v>
      </c>
      <c r="P69" s="88">
        <v>0</v>
      </c>
      <c r="Q69" s="88">
        <v>0</v>
      </c>
      <c r="R69" s="88">
        <v>0</v>
      </c>
      <c r="S69" s="116">
        <v>0</v>
      </c>
      <c r="U69" s="115">
        <v>-319</v>
      </c>
      <c r="V69" s="116">
        <v>9.61</v>
      </c>
      <c r="W69">
        <v>-189</v>
      </c>
      <c r="X69">
        <v>-130</v>
      </c>
      <c r="Y69">
        <v>9.61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9.61</v>
      </c>
      <c r="N70" s="115">
        <v>-127</v>
      </c>
      <c r="O70" s="88">
        <v>-105</v>
      </c>
      <c r="P70" s="88">
        <v>0</v>
      </c>
      <c r="Q70" s="88">
        <v>0</v>
      </c>
      <c r="R70" s="88">
        <v>0</v>
      </c>
      <c r="S70" s="116">
        <v>0</v>
      </c>
      <c r="U70" s="115">
        <v>-232</v>
      </c>
      <c r="V70" s="116">
        <v>9.61</v>
      </c>
      <c r="W70">
        <v>-127</v>
      </c>
      <c r="X70">
        <v>-105</v>
      </c>
      <c r="Y70">
        <v>9.61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9.61</v>
      </c>
      <c r="N71" s="115">
        <v>-225</v>
      </c>
      <c r="O71" s="88">
        <v>-80</v>
      </c>
      <c r="P71" s="88">
        <v>0</v>
      </c>
      <c r="Q71" s="88">
        <v>0</v>
      </c>
      <c r="R71" s="88">
        <v>0</v>
      </c>
      <c r="S71" s="116">
        <v>0</v>
      </c>
      <c r="U71" s="115">
        <v>-305</v>
      </c>
      <c r="V71" s="116">
        <v>9.61</v>
      </c>
      <c r="W71">
        <v>-225</v>
      </c>
      <c r="X71">
        <v>-80</v>
      </c>
      <c r="Y71">
        <v>9.61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9.61</v>
      </c>
      <c r="N72" s="115">
        <v>-174</v>
      </c>
      <c r="O72" s="88">
        <v>-50</v>
      </c>
      <c r="P72" s="88">
        <v>0</v>
      </c>
      <c r="Q72" s="88">
        <v>0</v>
      </c>
      <c r="R72" s="88">
        <v>0</v>
      </c>
      <c r="S72" s="116">
        <v>0</v>
      </c>
      <c r="U72" s="115">
        <v>-224</v>
      </c>
      <c r="V72" s="116">
        <v>9.61</v>
      </c>
      <c r="W72">
        <v>-174</v>
      </c>
      <c r="X72">
        <v>-50</v>
      </c>
      <c r="Y72">
        <v>9.61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9.0299999999999994</v>
      </c>
      <c r="N73" s="115">
        <v>-142</v>
      </c>
      <c r="O73" s="88">
        <v>-25</v>
      </c>
      <c r="P73" s="88">
        <v>0</v>
      </c>
      <c r="Q73" s="88">
        <v>0</v>
      </c>
      <c r="R73" s="88">
        <v>0</v>
      </c>
      <c r="S73" s="116">
        <v>0</v>
      </c>
      <c r="U73" s="115">
        <v>-167</v>
      </c>
      <c r="V73" s="116">
        <v>9.0299999999999994</v>
      </c>
      <c r="W73">
        <v>-142</v>
      </c>
      <c r="X73">
        <v>-25</v>
      </c>
      <c r="Y73">
        <v>9.0299999999999994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9.61</v>
      </c>
      <c r="N74" s="115">
        <v>-103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-103</v>
      </c>
      <c r="V74" s="116">
        <v>9.61</v>
      </c>
      <c r="W74">
        <v>-103</v>
      </c>
      <c r="X74">
        <v>0</v>
      </c>
      <c r="Y74">
        <v>9.61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9.61</v>
      </c>
      <c r="N75" s="115">
        <v>-64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-64</v>
      </c>
      <c r="V75" s="116">
        <v>9.61</v>
      </c>
      <c r="W75">
        <v>-64</v>
      </c>
      <c r="X75">
        <v>0</v>
      </c>
      <c r="Y75">
        <v>9.61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9.61</v>
      </c>
      <c r="N76" s="115">
        <v>-63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-63</v>
      </c>
      <c r="V76" s="116">
        <v>9.61</v>
      </c>
      <c r="W76">
        <v>-63</v>
      </c>
      <c r="X76">
        <v>0</v>
      </c>
      <c r="Y76">
        <v>9.61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9.61</v>
      </c>
      <c r="N77" s="115">
        <v>0</v>
      </c>
      <c r="O77" s="88">
        <v>-80</v>
      </c>
      <c r="P77" s="88">
        <v>-2</v>
      </c>
      <c r="Q77" s="88">
        <v>0</v>
      </c>
      <c r="R77" s="88">
        <v>0</v>
      </c>
      <c r="S77" s="116">
        <v>0</v>
      </c>
      <c r="U77" s="115">
        <v>-82</v>
      </c>
      <c r="V77" s="116">
        <v>9.61</v>
      </c>
      <c r="W77">
        <v>0</v>
      </c>
      <c r="X77">
        <v>-80</v>
      </c>
      <c r="Y77">
        <v>9.61</v>
      </c>
      <c r="Z77">
        <v>-2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8.4499999999999993</v>
      </c>
      <c r="N78" s="115">
        <v>0</v>
      </c>
      <c r="O78" s="88">
        <v>-114</v>
      </c>
      <c r="P78" s="88">
        <v>-31</v>
      </c>
      <c r="Q78" s="88">
        <v>0</v>
      </c>
      <c r="R78" s="88">
        <v>0</v>
      </c>
      <c r="S78" s="116">
        <v>0</v>
      </c>
      <c r="U78" s="115">
        <v>-145</v>
      </c>
      <c r="V78" s="116">
        <v>8.4499999999999993</v>
      </c>
      <c r="W78">
        <v>0</v>
      </c>
      <c r="X78">
        <v>-114</v>
      </c>
      <c r="Y78">
        <v>8.4499999999999993</v>
      </c>
      <c r="Z78">
        <v>-31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7.3</v>
      </c>
      <c r="N79" s="115">
        <v>0</v>
      </c>
      <c r="O79" s="88">
        <v>-210</v>
      </c>
      <c r="P79" s="88">
        <v>-96</v>
      </c>
      <c r="Q79" s="88">
        <v>0</v>
      </c>
      <c r="R79" s="88">
        <v>0</v>
      </c>
      <c r="S79" s="116">
        <v>0</v>
      </c>
      <c r="U79" s="115">
        <v>-306</v>
      </c>
      <c r="V79" s="116">
        <v>7.3</v>
      </c>
      <c r="W79">
        <v>0</v>
      </c>
      <c r="X79">
        <v>-210</v>
      </c>
      <c r="Y79">
        <v>7.3</v>
      </c>
      <c r="Z79">
        <v>-96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9.61</v>
      </c>
      <c r="N80" s="115">
        <v>0</v>
      </c>
      <c r="O80" s="88">
        <v>-129</v>
      </c>
      <c r="P80" s="88">
        <v>-106</v>
      </c>
      <c r="Q80" s="88">
        <v>0</v>
      </c>
      <c r="R80" s="88">
        <v>0</v>
      </c>
      <c r="S80" s="116">
        <v>0</v>
      </c>
      <c r="U80" s="115">
        <v>-235</v>
      </c>
      <c r="V80" s="116">
        <v>9.61</v>
      </c>
      <c r="W80">
        <v>0</v>
      </c>
      <c r="X80">
        <v>-129</v>
      </c>
      <c r="Y80">
        <v>9.61</v>
      </c>
      <c r="Z80">
        <v>-106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9.61</v>
      </c>
      <c r="N81" s="115">
        <v>0</v>
      </c>
      <c r="O81" s="88">
        <v>-144</v>
      </c>
      <c r="P81" s="88">
        <v>-56</v>
      </c>
      <c r="Q81" s="88">
        <v>0</v>
      </c>
      <c r="R81" s="88">
        <v>0</v>
      </c>
      <c r="S81" s="116">
        <v>0</v>
      </c>
      <c r="U81" s="115">
        <v>-200</v>
      </c>
      <c r="V81" s="116">
        <v>9.61</v>
      </c>
      <c r="W81">
        <v>0</v>
      </c>
      <c r="X81">
        <v>-144</v>
      </c>
      <c r="Y81">
        <v>9.61</v>
      </c>
      <c r="Z81">
        <v>-56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9.61</v>
      </c>
      <c r="N82" s="115">
        <v>0</v>
      </c>
      <c r="O82" s="88">
        <v>-140</v>
      </c>
      <c r="P82" s="88">
        <v>-129</v>
      </c>
      <c r="Q82" s="88">
        <v>0</v>
      </c>
      <c r="R82" s="88">
        <v>0</v>
      </c>
      <c r="S82" s="116">
        <v>0</v>
      </c>
      <c r="U82" s="115">
        <v>-269</v>
      </c>
      <c r="V82" s="116">
        <v>9.61</v>
      </c>
      <c r="W82">
        <v>0</v>
      </c>
      <c r="X82">
        <v>-140</v>
      </c>
      <c r="Y82">
        <v>9.61</v>
      </c>
      <c r="Z82">
        <v>-129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9.61</v>
      </c>
      <c r="N83" s="115">
        <v>0</v>
      </c>
      <c r="O83" s="88">
        <v>-140</v>
      </c>
      <c r="P83" s="88">
        <v>-142</v>
      </c>
      <c r="Q83" s="88">
        <v>0</v>
      </c>
      <c r="R83" s="88">
        <v>0</v>
      </c>
      <c r="S83" s="116">
        <v>0</v>
      </c>
      <c r="U83" s="115">
        <v>-282</v>
      </c>
      <c r="V83" s="116">
        <v>9.61</v>
      </c>
      <c r="W83">
        <v>0</v>
      </c>
      <c r="X83">
        <v>-140</v>
      </c>
      <c r="Y83">
        <v>9.61</v>
      </c>
      <c r="Z83">
        <v>-142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9.61</v>
      </c>
      <c r="N84" s="115">
        <v>0</v>
      </c>
      <c r="O84" s="88">
        <v>-140</v>
      </c>
      <c r="P84" s="88">
        <v>-162</v>
      </c>
      <c r="Q84" s="88">
        <v>0</v>
      </c>
      <c r="R84" s="88">
        <v>0</v>
      </c>
      <c r="S84" s="116">
        <v>0</v>
      </c>
      <c r="U84" s="115">
        <v>-302</v>
      </c>
      <c r="V84" s="116">
        <v>9.61</v>
      </c>
      <c r="W84">
        <v>0</v>
      </c>
      <c r="X84">
        <v>-140</v>
      </c>
      <c r="Y84">
        <v>9.61</v>
      </c>
      <c r="Z84">
        <v>-162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9.61</v>
      </c>
      <c r="N85" s="115">
        <v>0</v>
      </c>
      <c r="O85" s="88">
        <v>-134</v>
      </c>
      <c r="P85" s="88">
        <v>-175</v>
      </c>
      <c r="Q85" s="88">
        <v>0</v>
      </c>
      <c r="R85" s="88">
        <v>0</v>
      </c>
      <c r="S85" s="116">
        <v>0</v>
      </c>
      <c r="U85" s="115">
        <v>-309</v>
      </c>
      <c r="V85" s="116">
        <v>9.61</v>
      </c>
      <c r="W85">
        <v>0</v>
      </c>
      <c r="X85">
        <v>-134</v>
      </c>
      <c r="Y85">
        <v>9.61</v>
      </c>
      <c r="Z85">
        <v>-175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9.61</v>
      </c>
      <c r="N86" s="115">
        <v>0</v>
      </c>
      <c r="O86" s="88">
        <v>-135.65</v>
      </c>
      <c r="P86" s="88">
        <v>-176</v>
      </c>
      <c r="Q86" s="88">
        <v>0</v>
      </c>
      <c r="R86" s="88">
        <v>0</v>
      </c>
      <c r="S86" s="116">
        <v>0</v>
      </c>
      <c r="U86" s="115">
        <v>-311.64999999999998</v>
      </c>
      <c r="V86" s="116">
        <v>9.61</v>
      </c>
      <c r="W86">
        <v>0</v>
      </c>
      <c r="X86">
        <v>-135.65</v>
      </c>
      <c r="Y86">
        <v>9.61</v>
      </c>
      <c r="Z86">
        <v>-176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5.76</v>
      </c>
      <c r="N87" s="115">
        <v>0</v>
      </c>
      <c r="O87" s="88">
        <v>-129</v>
      </c>
      <c r="P87" s="88">
        <v>-180</v>
      </c>
      <c r="Q87" s="88">
        <v>0</v>
      </c>
      <c r="R87" s="88">
        <v>0</v>
      </c>
      <c r="S87" s="116">
        <v>0</v>
      </c>
      <c r="U87" s="115">
        <v>-309</v>
      </c>
      <c r="V87" s="116">
        <v>5.76</v>
      </c>
      <c r="W87">
        <v>0</v>
      </c>
      <c r="X87">
        <v>-129</v>
      </c>
      <c r="Y87">
        <v>5.76</v>
      </c>
      <c r="Z87">
        <v>-180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9.61</v>
      </c>
      <c r="N88" s="115">
        <v>0</v>
      </c>
      <c r="O88" s="88">
        <v>-129</v>
      </c>
      <c r="P88" s="88">
        <v>-179</v>
      </c>
      <c r="Q88" s="88">
        <v>0</v>
      </c>
      <c r="R88" s="88">
        <v>0</v>
      </c>
      <c r="S88" s="116">
        <v>0</v>
      </c>
      <c r="U88" s="115">
        <v>-308</v>
      </c>
      <c r="V88" s="116">
        <v>9.61</v>
      </c>
      <c r="W88">
        <v>0</v>
      </c>
      <c r="X88">
        <v>-129</v>
      </c>
      <c r="Y88">
        <v>9.61</v>
      </c>
      <c r="Z88">
        <v>-179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9.61</v>
      </c>
      <c r="N89" s="115">
        <v>0</v>
      </c>
      <c r="O89" s="88">
        <v>-139</v>
      </c>
      <c r="P89" s="88">
        <v>-178</v>
      </c>
      <c r="Q89" s="88">
        <v>0</v>
      </c>
      <c r="R89" s="88">
        <v>0</v>
      </c>
      <c r="S89" s="116">
        <v>0</v>
      </c>
      <c r="U89" s="115">
        <v>-317</v>
      </c>
      <c r="V89" s="116">
        <v>9.61</v>
      </c>
      <c r="W89">
        <v>0</v>
      </c>
      <c r="X89">
        <v>-139</v>
      </c>
      <c r="Y89">
        <v>9.61</v>
      </c>
      <c r="Z89">
        <v>-178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9.61</v>
      </c>
      <c r="N90" s="115">
        <v>0</v>
      </c>
      <c r="O90" s="88">
        <v>-149</v>
      </c>
      <c r="P90" s="88">
        <v>-184</v>
      </c>
      <c r="Q90" s="88">
        <v>0</v>
      </c>
      <c r="R90" s="88">
        <v>0</v>
      </c>
      <c r="S90" s="116">
        <v>0</v>
      </c>
      <c r="U90" s="115">
        <v>-333</v>
      </c>
      <c r="V90" s="116">
        <v>9.61</v>
      </c>
      <c r="W90">
        <v>0</v>
      </c>
      <c r="X90">
        <v>-149</v>
      </c>
      <c r="Y90">
        <v>9.61</v>
      </c>
      <c r="Z90">
        <v>-184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9.61</v>
      </c>
      <c r="N91" s="115">
        <v>0</v>
      </c>
      <c r="O91" s="88">
        <v>-154</v>
      </c>
      <c r="P91" s="88">
        <v>-183</v>
      </c>
      <c r="Q91" s="88">
        <v>0</v>
      </c>
      <c r="R91" s="88">
        <v>0</v>
      </c>
      <c r="S91" s="116">
        <v>0</v>
      </c>
      <c r="U91" s="115">
        <v>-337</v>
      </c>
      <c r="V91" s="116">
        <v>9.61</v>
      </c>
      <c r="W91">
        <v>0</v>
      </c>
      <c r="X91">
        <v>-154</v>
      </c>
      <c r="Y91">
        <v>9.61</v>
      </c>
      <c r="Z91">
        <v>-183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9.61</v>
      </c>
      <c r="N92" s="115">
        <v>0</v>
      </c>
      <c r="O92" s="88">
        <v>-164</v>
      </c>
      <c r="P92" s="88">
        <v>-187</v>
      </c>
      <c r="Q92" s="88">
        <v>0</v>
      </c>
      <c r="R92" s="88">
        <v>0</v>
      </c>
      <c r="S92" s="116">
        <v>0</v>
      </c>
      <c r="U92" s="115">
        <v>-351</v>
      </c>
      <c r="V92" s="116">
        <v>9.61</v>
      </c>
      <c r="W92">
        <v>0</v>
      </c>
      <c r="X92">
        <v>-164</v>
      </c>
      <c r="Y92">
        <v>9.61</v>
      </c>
      <c r="Z92">
        <v>-187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9.61</v>
      </c>
      <c r="N93" s="115">
        <v>0</v>
      </c>
      <c r="O93" s="88">
        <v>-174</v>
      </c>
      <c r="P93" s="88">
        <v>-194</v>
      </c>
      <c r="Q93" s="88">
        <v>0</v>
      </c>
      <c r="R93" s="88">
        <v>0</v>
      </c>
      <c r="S93" s="116">
        <v>0</v>
      </c>
      <c r="U93" s="115">
        <v>-368</v>
      </c>
      <c r="V93" s="116">
        <v>9.61</v>
      </c>
      <c r="W93">
        <v>0</v>
      </c>
      <c r="X93">
        <v>-174</v>
      </c>
      <c r="Y93">
        <v>9.61</v>
      </c>
      <c r="Z93">
        <v>-194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8.17</v>
      </c>
      <c r="N94" s="115">
        <v>0</v>
      </c>
      <c r="O94" s="88">
        <v>-235.78</v>
      </c>
      <c r="P94" s="88">
        <v>-198</v>
      </c>
      <c r="Q94" s="88">
        <v>0</v>
      </c>
      <c r="R94" s="88">
        <v>0</v>
      </c>
      <c r="S94" s="116">
        <v>0</v>
      </c>
      <c r="U94" s="115">
        <v>-433.78</v>
      </c>
      <c r="V94" s="116">
        <v>8.17</v>
      </c>
      <c r="W94">
        <v>0</v>
      </c>
      <c r="X94">
        <v>-235.78</v>
      </c>
      <c r="Y94">
        <v>8.17</v>
      </c>
      <c r="Z94">
        <v>-198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8.07</v>
      </c>
      <c r="N95" s="115">
        <v>0</v>
      </c>
      <c r="O95" s="88">
        <v>-184</v>
      </c>
      <c r="P95" s="88">
        <v>-208</v>
      </c>
      <c r="Q95" s="88">
        <v>0</v>
      </c>
      <c r="R95" s="88">
        <v>0</v>
      </c>
      <c r="S95" s="116">
        <v>0</v>
      </c>
      <c r="U95" s="115">
        <v>-392</v>
      </c>
      <c r="V95" s="116">
        <v>8.07</v>
      </c>
      <c r="W95">
        <v>0</v>
      </c>
      <c r="X95">
        <v>-184</v>
      </c>
      <c r="Y95">
        <v>8.07</v>
      </c>
      <c r="Z95">
        <v>-208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8.36</v>
      </c>
      <c r="N96" s="115">
        <v>0</v>
      </c>
      <c r="O96" s="88">
        <v>-189</v>
      </c>
      <c r="P96" s="88">
        <v>-216</v>
      </c>
      <c r="Q96" s="88">
        <v>0</v>
      </c>
      <c r="R96" s="88">
        <v>0</v>
      </c>
      <c r="S96" s="116">
        <v>0</v>
      </c>
      <c r="U96" s="115">
        <v>-405</v>
      </c>
      <c r="V96" s="116">
        <v>8.36</v>
      </c>
      <c r="W96">
        <v>0</v>
      </c>
      <c r="X96">
        <v>-189</v>
      </c>
      <c r="Y96">
        <v>8.36</v>
      </c>
      <c r="Z96">
        <v>-216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6.34</v>
      </c>
      <c r="N97" s="115">
        <v>-53</v>
      </c>
      <c r="O97" s="88">
        <v>-199</v>
      </c>
      <c r="P97" s="88">
        <v>-224</v>
      </c>
      <c r="Q97" s="88">
        <v>0</v>
      </c>
      <c r="R97" s="88">
        <v>0</v>
      </c>
      <c r="S97" s="116">
        <v>0</v>
      </c>
      <c r="U97" s="115">
        <v>-476</v>
      </c>
      <c r="V97" s="116">
        <v>6.34</v>
      </c>
      <c r="W97">
        <v>-53</v>
      </c>
      <c r="X97">
        <v>-199</v>
      </c>
      <c r="Y97">
        <v>6.34</v>
      </c>
      <c r="Z97">
        <v>-224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4.51</v>
      </c>
      <c r="N98" s="115">
        <v>-70</v>
      </c>
      <c r="O98" s="88">
        <v>-204</v>
      </c>
      <c r="P98" s="88">
        <v>-232</v>
      </c>
      <c r="Q98" s="88">
        <v>0</v>
      </c>
      <c r="R98" s="88">
        <v>0</v>
      </c>
      <c r="S98" s="116">
        <v>0</v>
      </c>
      <c r="U98" s="115">
        <v>-506</v>
      </c>
      <c r="V98" s="116">
        <v>4.51</v>
      </c>
      <c r="W98">
        <v>-70</v>
      </c>
      <c r="X98">
        <v>-204</v>
      </c>
      <c r="Y98">
        <v>4.51</v>
      </c>
      <c r="Z98">
        <v>-232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0.15650000000000011</v>
      </c>
      <c r="N99" s="110">
        <f t="shared" si="1"/>
        <v>-3.0062500000000001</v>
      </c>
      <c r="O99" s="111">
        <f t="shared" si="1"/>
        <v>-3.7187775000000003</v>
      </c>
      <c r="P99" s="111">
        <f t="shared" si="1"/>
        <v>-3.0989974999999998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-9.8240249999999989</v>
      </c>
      <c r="V99" s="112">
        <f t="shared" si="1"/>
        <v>0.15650000000000011</v>
      </c>
      <c r="W99">
        <f t="shared" si="1"/>
        <v>-3.0062500000000001</v>
      </c>
      <c r="X99">
        <f t="shared" si="1"/>
        <v>-3.7187775000000003</v>
      </c>
      <c r="Y99">
        <f t="shared" si="1"/>
        <v>0.15650000000000011</v>
      </c>
      <c r="Z99">
        <f t="shared" si="1"/>
        <v>-3.0989974999999998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2023-04-12T09:21:19Z</dcterms:modified>
</cp:coreProperties>
</file>